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830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<sst xmlns="http://schemas.openxmlformats.org/spreadsheetml/2006/main" count="444" uniqueCount="295">
  <si>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</si>
  <si>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</si>
  <si>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</si>
  <si>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</si>
  <si>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</si>
  <si>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</si>
  <si>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</si>
  <si>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</si>
  <si>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</si>
  <si>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altersbereinigt</t>
  </si>
  <si>
    <t>Deutsch</t>
  </si>
  <si>
    <t>Wilhelm</t>
  </si>
  <si>
    <t>Leopoldshöhe</t>
  </si>
  <si>
    <t>Antoni</t>
  </si>
  <si>
    <t>Günter</t>
  </si>
  <si>
    <t>Buxtehude</t>
  </si>
  <si>
    <t>Köhn</t>
  </si>
  <si>
    <t>Erika</t>
  </si>
  <si>
    <t>Tangstedt</t>
  </si>
  <si>
    <t xml:space="preserve">                                                               "Best Five"  2011                                                   Köhn, 31.12.2011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</si>
  <si>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</si>
  <si>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</si>
  <si>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</si>
  <si>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</si>
  <si>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</si>
  <si>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</si>
  <si>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</si>
  <si>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</si>
  <si>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</si>
  <si>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</si>
  <si>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</si>
  <si>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Bad Eisen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</si>
  <si>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</si>
  <si>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</si>
  <si>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</si>
  <si>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</si>
  <si>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</si>
  <si>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</si>
  <si>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</si>
  <si>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</si>
  <si>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Gifhorn</t>
  </si>
  <si>
    <t>Jost</t>
  </si>
  <si>
    <t>Karl-Heinz</t>
  </si>
  <si>
    <t>Kiel</t>
  </si>
  <si>
    <t>Merker</t>
  </si>
  <si>
    <t>Dieter</t>
  </si>
  <si>
    <t>Steuck</t>
  </si>
  <si>
    <t>Ekkehard</t>
  </si>
  <si>
    <t>Taubenheim</t>
  </si>
  <si>
    <t>Tauber</t>
  </si>
  <si>
    <t>Lothar</t>
  </si>
  <si>
    <t>Zwickau</t>
  </si>
  <si>
    <t>Schwabe</t>
  </si>
  <si>
    <t>Wolfgang</t>
  </si>
  <si>
    <t>Nordstemmen</t>
  </si>
  <si>
    <t>Schwengler</t>
  </si>
  <si>
    <t>Franz</t>
  </si>
  <si>
    <t>Nürnberg</t>
  </si>
  <si>
    <t>Gierse</t>
  </si>
  <si>
    <t>Gerold</t>
  </si>
  <si>
    <t>Wildeshausen</t>
  </si>
  <si>
    <t>Weber</t>
  </si>
  <si>
    <t>Michael</t>
  </si>
  <si>
    <t>Stuttgart</t>
  </si>
  <si>
    <t>Papcke</t>
  </si>
  <si>
    <t>Gerd-Rudi</t>
  </si>
  <si>
    <t>Frenken</t>
  </si>
  <si>
    <t>Han</t>
  </si>
  <si>
    <t>Stein</t>
  </si>
  <si>
    <t>NED</t>
  </si>
  <si>
    <t>Slaaf</t>
  </si>
  <si>
    <t>Sjoerd</t>
  </si>
  <si>
    <t>Groningen</t>
  </si>
  <si>
    <t>Penzel</t>
  </si>
  <si>
    <t>Gerhard</t>
  </si>
  <si>
    <t>Datzmann</t>
  </si>
  <si>
    <t>Helmut</t>
  </si>
  <si>
    <t>Roth</t>
  </si>
  <si>
    <t>Biallas</t>
  </si>
  <si>
    <t>Iserlohn</t>
  </si>
  <si>
    <t>Ulmschneider</t>
  </si>
  <si>
    <t>Klaus-Peter</t>
  </si>
  <si>
    <t>Esslingen</t>
  </si>
  <si>
    <t>Eipper</t>
  </si>
  <si>
    <t>Götz W.</t>
  </si>
  <si>
    <t>Iffert</t>
  </si>
  <si>
    <t>Friedrich</t>
  </si>
  <si>
    <t>Kassel</t>
  </si>
  <si>
    <t>Spieker</t>
  </si>
  <si>
    <t xml:space="preserve">Johann </t>
  </si>
  <si>
    <t>Laar</t>
  </si>
  <si>
    <t>Dolphin</t>
  </si>
  <si>
    <t>Bob</t>
  </si>
  <si>
    <t>Renton</t>
  </si>
  <si>
    <t>USA</t>
  </si>
  <si>
    <t>Geistert</t>
  </si>
  <si>
    <t>Reinhard</t>
  </si>
  <si>
    <t>Norderstedt</t>
  </si>
  <si>
    <t>Heyer</t>
  </si>
  <si>
    <t>Weidemann</t>
  </si>
  <si>
    <t>Friedhelm</t>
  </si>
  <si>
    <t>Sassenburg-Stüde</t>
  </si>
  <si>
    <t>Feldmann</t>
  </si>
  <si>
    <t>Hartmut</t>
  </si>
  <si>
    <t>Petersen</t>
  </si>
  <si>
    <t>Harald</t>
  </si>
  <si>
    <t>Klausdorf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</si>
  <si>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</si>
  <si>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</si>
  <si>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</si>
  <si>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</si>
  <si>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</si>
  <si>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</si>
  <si>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</si>
  <si>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</si>
  <si>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</si>
  <si>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</si>
  <si>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</si>
  <si>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</si>
  <si>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</si>
  <si>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</si>
  <si>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</si>
  <si>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</si>
  <si>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</si>
  <si>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</si>
  <si>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</si>
  <si>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Froonhoff</t>
  </si>
  <si>
    <t>Rob</t>
  </si>
  <si>
    <t>Amersfoort</t>
  </si>
  <si>
    <t>Radzuweit</t>
  </si>
  <si>
    <t>Ancora</t>
  </si>
  <si>
    <t>Basel</t>
  </si>
  <si>
    <t>Sporleder</t>
  </si>
  <si>
    <t>Scheer</t>
  </si>
  <si>
    <t>Sagasser</t>
  </si>
  <si>
    <t>Franck</t>
  </si>
  <si>
    <t>Barthelmann</t>
  </si>
  <si>
    <t>Werz</t>
  </si>
  <si>
    <t>Gerlach</t>
  </si>
  <si>
    <t>Weitkämper</t>
  </si>
  <si>
    <t>Schlüter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</si>
  <si>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</si>
  <si>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</si>
  <si>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</si>
  <si>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</si>
  <si>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</si>
  <si>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</si>
  <si>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</si>
  <si>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</si>
  <si>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Schröder</t>
  </si>
  <si>
    <t>Reinhard-Miltz</t>
  </si>
  <si>
    <t>Kohl</t>
  </si>
  <si>
    <t>Peemöller</t>
  </si>
  <si>
    <t>Pufahl</t>
  </si>
  <si>
    <t>Bicher</t>
  </si>
  <si>
    <t>Wendefeuer</t>
  </si>
  <si>
    <t>Penalba</t>
  </si>
  <si>
    <t>Soff</t>
  </si>
  <si>
    <t>Rehers, Dr.</t>
  </si>
  <si>
    <t>Kortyka</t>
  </si>
  <si>
    <t>Niehuß</t>
  </si>
  <si>
    <t>Klatt</t>
  </si>
  <si>
    <t>Schmidt-Soltau</t>
  </si>
  <si>
    <t>Rolfes</t>
  </si>
  <si>
    <t>Halder</t>
  </si>
  <si>
    <t>Lichtsinn</t>
  </si>
  <si>
    <t>Traeder</t>
  </si>
  <si>
    <t>Kiene</t>
  </si>
  <si>
    <t>Brämer</t>
  </si>
  <si>
    <t>Keelan</t>
  </si>
  <si>
    <t>Liegmann</t>
  </si>
  <si>
    <t>Würl</t>
  </si>
  <si>
    <t>Neuhaus</t>
  </si>
  <si>
    <t>Labs</t>
  </si>
  <si>
    <t>Korölus</t>
  </si>
  <si>
    <t>Andreesen</t>
  </si>
  <si>
    <t>Thomas</t>
  </si>
  <si>
    <t>Vito Piero</t>
  </si>
  <si>
    <t>San Vito Normanni</t>
  </si>
  <si>
    <t>Daniel</t>
  </si>
  <si>
    <t>Weinheim</t>
  </si>
  <si>
    <t>Randt</t>
  </si>
  <si>
    <t>Mannheim</t>
  </si>
  <si>
    <t>Ole</t>
  </si>
  <si>
    <t>Winsen / Luhe</t>
  </si>
  <si>
    <t>Oliver</t>
  </si>
  <si>
    <t>Mario</t>
  </si>
  <si>
    <t>Henstedt-Ulzburg</t>
  </si>
  <si>
    <t>Doris</t>
  </si>
  <si>
    <t>Arne</t>
  </si>
  <si>
    <t>Kaltenkirchen</t>
  </si>
  <si>
    <t>Euverman</t>
  </si>
  <si>
    <t>Herman</t>
  </si>
  <si>
    <t>Zwolle</t>
  </si>
  <si>
    <t>Joachim</t>
  </si>
  <si>
    <t>Koblenz</t>
  </si>
  <si>
    <t>Renate</t>
  </si>
  <si>
    <t>Offenburg</t>
  </si>
  <si>
    <t>Jörg</t>
  </si>
  <si>
    <t>Bergkamen</t>
  </si>
  <si>
    <t>Edewecht</t>
  </si>
  <si>
    <t>Gabriel</t>
  </si>
  <si>
    <t>Wiesbaden</t>
  </si>
  <si>
    <t>König</t>
  </si>
  <si>
    <t>Stade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</si>
  <si>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</si>
  <si>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</si>
  <si>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</si>
  <si>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</si>
  <si>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</si>
  <si>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</si>
  <si>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</si>
  <si>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</si>
  <si>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</si>
  <si>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</si>
  <si>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</si>
  <si>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</si>
  <si>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</si>
  <si>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</si>
  <si>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</si>
  <si>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</si>
  <si>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</si>
  <si>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</si>
  <si>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</si>
  <si>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</si>
  <si>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</si>
  <si>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</si>
  <si>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</si>
  <si>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</si>
  <si>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Heinz-Helmuth</t>
  </si>
  <si>
    <t>Drochtersen-Assel</t>
  </si>
  <si>
    <t xml:space="preserve">Sven </t>
  </si>
  <si>
    <t>Bad Oldesloe</t>
  </si>
  <si>
    <t>Rainer</t>
  </si>
  <si>
    <t>Müssen</t>
  </si>
  <si>
    <t>Eva</t>
  </si>
  <si>
    <t>Kuhardt</t>
  </si>
  <si>
    <t>Stefan</t>
  </si>
  <si>
    <t>Berlin</t>
  </si>
  <si>
    <t>Heiko</t>
  </si>
  <si>
    <t>Schönebeck</t>
  </si>
  <si>
    <t>Rafael</t>
  </si>
  <si>
    <t>Buttenheim</t>
  </si>
  <si>
    <t>Andreas</t>
  </si>
  <si>
    <t>Unterwellenborn</t>
  </si>
  <si>
    <t>Hans-Werner</t>
  </si>
  <si>
    <t>Osnabrück</t>
  </si>
  <si>
    <t>Speyer</t>
  </si>
  <si>
    <t>Dirk</t>
  </si>
  <si>
    <t>Neuwied</t>
  </si>
  <si>
    <t>Peer</t>
  </si>
  <si>
    <t>Mettmann</t>
  </si>
  <si>
    <t>Maria</t>
  </si>
  <si>
    <t>Lohne</t>
  </si>
  <si>
    <t>Stampfer</t>
  </si>
  <si>
    <t>Hartmann</t>
  </si>
  <si>
    <t>Völs am Schlern</t>
  </si>
  <si>
    <t>Roland</t>
  </si>
  <si>
    <t>Köln</t>
  </si>
  <si>
    <t>Scheffer</t>
  </si>
  <si>
    <t>Ineke</t>
  </si>
  <si>
    <t>Leens</t>
  </si>
  <si>
    <t>Wedel</t>
  </si>
  <si>
    <t>Martin</t>
  </si>
  <si>
    <t>Sehnde</t>
  </si>
  <si>
    <t>Northeim</t>
  </si>
  <si>
    <t>Rita</t>
  </si>
  <si>
    <t>Itzehoe</t>
  </si>
  <si>
    <t>Delbango, Dr.</t>
  </si>
  <si>
    <t>Evert</t>
  </si>
  <si>
    <t>Bettina</t>
  </si>
  <si>
    <t>Gormans</t>
  </si>
  <si>
    <t>Kurt</t>
  </si>
  <si>
    <t>Mutze</t>
  </si>
  <si>
    <t>Hans</t>
  </si>
  <si>
    <t>Markus</t>
  </si>
  <si>
    <t>Andres</t>
  </si>
  <si>
    <t>Richter</t>
  </si>
  <si>
    <t>Braunschweig</t>
  </si>
  <si>
    <t>Christensen</t>
  </si>
  <si>
    <t>Claus</t>
  </si>
  <si>
    <t>Rudkobing</t>
  </si>
  <si>
    <t>DK</t>
  </si>
  <si>
    <t>NDE</t>
  </si>
  <si>
    <t>Rödinghausen</t>
  </si>
  <si>
    <t>Freiburg</t>
  </si>
  <si>
    <t>Wittmund</t>
  </si>
  <si>
    <t>Bramsche</t>
  </si>
  <si>
    <t>Eichner</t>
  </si>
  <si>
    <t>Sigrid</t>
  </si>
  <si>
    <t>Schmitz</t>
  </si>
  <si>
    <t>Siegfried</t>
  </si>
  <si>
    <t>Baumgarten</t>
  </si>
  <si>
    <t>Karl-Wolfgang</t>
  </si>
  <si>
    <t>Weye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</si>
</sst>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</numFmts>
  <fonts count="31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8"/>
      <name val="Times New Roman"/>
      <family val="1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8"/>
      <name val="Arie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shrinkToFit="1"/>
    </xf>
    <xf numFmtId="164" fontId="3" fillId="24" borderId="0" xfId="0" applyNumberFormat="1" applyFont="1" applyFill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shrinkToFit="1"/>
    </xf>
    <xf numFmtId="182" fontId="4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0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182" fontId="9" fillId="24" borderId="0" xfId="0" applyNumberFormat="1" applyFont="1" applyFill="1" applyBorder="1" applyAlignment="1">
      <alignment horizontal="center" vertical="center" wrapText="1"/>
    </xf>
    <xf numFmtId="182" fontId="3" fillId="24" borderId="0" xfId="0" applyNumberFormat="1" applyFont="1" applyFill="1" applyBorder="1" applyAlignment="1">
      <alignment horizontal="center" vertical="center" wrapText="1"/>
    </xf>
    <xf numFmtId="182" fontId="3" fillId="0" borderId="0" xfId="53" applyNumberFormat="1" applyFont="1" applyBorder="1" applyAlignment="1">
      <alignment horizontal="center" vertical="center"/>
      <protection/>
    </xf>
    <xf numFmtId="182" fontId="9" fillId="0" borderId="0" xfId="53" applyNumberFormat="1" applyFont="1" applyBorder="1" applyAlignment="1">
      <alignment horizontal="center" vertical="center"/>
      <protection/>
    </xf>
    <xf numFmtId="182" fontId="9" fillId="24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182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7" fillId="24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3" fillId="24" borderId="0" xfId="0" applyNumberFormat="1" applyFont="1" applyFill="1" applyBorder="1" applyAlignment="1">
      <alignment horizontal="left" vertical="center" shrinkToFit="1"/>
    </xf>
    <xf numFmtId="0" fontId="0" fillId="2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 2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T475"/>
  <sheetViews>
    <sheetView showGridLines="0" tabSelected="1" zoomScalePageLayoutView="0" workbookViewId="0" topLeftCell="A1">
      <pane ySplit="1170" topLeftCell="BM1" activePane="topLeft" state="split"/>
      <selection pane="topLeft" activeCell="A2" sqref="A2:R2"/>
      <selection pane="bottomLeft" activeCell="A6" sqref="A6:S113"/>
    </sheetView>
  </sheetViews>
  <sheetFormatPr defaultColWidth="11.421875" defaultRowHeight="12.75"/>
  <cols>
    <col min="1" max="1" width="11.421875" style="37" customWidth="1"/>
    <col min="2" max="2" width="10.28125" style="37" customWidth="1"/>
    <col min="3" max="3" width="17.28125" style="38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7" width="6.8515625" style="1" hidden="1" customWidth="1"/>
    <col min="8" max="8" width="5.57421875" style="1" hidden="1" customWidth="1"/>
    <col min="9" max="9" width="6.140625" style="11" hidden="1" customWidth="1"/>
    <col min="10" max="10" width="5.28125" style="1" hidden="1" customWidth="1"/>
    <col min="11" max="11" width="5.140625" style="1" hidden="1" customWidth="1"/>
    <col min="12" max="12" width="8.140625" style="17" bestFit="1" customWidth="1"/>
    <col min="13" max="14" width="6.140625" style="17" customWidth="1"/>
    <col min="15" max="16" width="6.140625" style="17" bestFit="1" customWidth="1"/>
    <col min="17" max="17" width="7.140625" style="17" bestFit="1" customWidth="1"/>
    <col min="18" max="18" width="11.00390625" style="23" bestFit="1" customWidth="1"/>
    <col min="19" max="19" width="12.7109375" style="39" bestFit="1" customWidth="1"/>
    <col min="20" max="16384" width="11.421875" style="37" customWidth="1"/>
  </cols>
  <sheetData>
    <row r="1" ht="6.75" customHeight="1"/>
    <row r="2" spans="1:18" ht="12.75">
      <c r="A2" s="77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6.75" customHeight="1">
      <c r="A3" s="40"/>
      <c r="B3" s="2"/>
      <c r="C3" s="41"/>
      <c r="D3" s="2"/>
      <c r="E3" s="2"/>
      <c r="F3" s="2"/>
      <c r="G3" s="2"/>
      <c r="H3" s="2"/>
      <c r="I3" s="12"/>
      <c r="J3" s="2"/>
      <c r="K3" s="2"/>
      <c r="L3" s="21"/>
      <c r="M3" s="21"/>
      <c r="N3" s="21"/>
      <c r="O3" s="21"/>
      <c r="P3" s="21"/>
      <c r="Q3" s="21"/>
      <c r="R3" s="42"/>
    </row>
    <row r="4" spans="1:19" ht="12.75">
      <c r="A4" s="43" t="s">
        <v>0</v>
      </c>
      <c r="B4" s="43" t="s">
        <v>1</v>
      </c>
      <c r="C4" s="44" t="s">
        <v>2</v>
      </c>
      <c r="D4" s="3" t="s">
        <v>3</v>
      </c>
      <c r="E4" s="3" t="s">
        <v>8</v>
      </c>
      <c r="F4" s="3" t="s">
        <v>4</v>
      </c>
      <c r="G4" s="4"/>
      <c r="H4" s="4"/>
      <c r="I4" s="13"/>
      <c r="J4" s="4"/>
      <c r="K4" s="4"/>
      <c r="Q4" s="23" t="s">
        <v>5</v>
      </c>
      <c r="R4" s="23" t="s">
        <v>7</v>
      </c>
      <c r="S4" s="39" t="s">
        <v>9</v>
      </c>
    </row>
    <row r="5" spans="1:17" ht="6" customHeight="1">
      <c r="A5" s="43"/>
      <c r="B5" s="43"/>
      <c r="C5" s="44"/>
      <c r="D5" s="3"/>
      <c r="E5" s="3"/>
      <c r="F5" s="3"/>
      <c r="G5" s="4"/>
      <c r="H5" s="4"/>
      <c r="I5" s="13"/>
      <c r="J5" s="4"/>
      <c r="K5" s="4"/>
      <c r="Q5" s="23"/>
    </row>
    <row r="6" spans="1:19" ht="12.75">
      <c r="A6" s="53" t="s">
        <v>88</v>
      </c>
      <c r="B6" s="53" t="s">
        <v>89</v>
      </c>
      <c r="C6" s="48" t="s">
        <v>90</v>
      </c>
      <c r="D6" s="14" t="s">
        <v>6</v>
      </c>
      <c r="E6" s="6">
        <v>1939</v>
      </c>
      <c r="F6" s="6">
        <v>135</v>
      </c>
      <c r="L6" s="15">
        <v>0.15694444444444444</v>
      </c>
      <c r="M6" s="15">
        <v>0.15972222222222224</v>
      </c>
      <c r="N6" s="15">
        <v>0.16111111111111112</v>
      </c>
      <c r="O6" s="15">
        <v>0.16180555555555556</v>
      </c>
      <c r="P6" s="15">
        <v>0.16319444444444445</v>
      </c>
      <c r="Q6" s="15">
        <f aca="true" t="shared" si="0" ref="Q6:Q37">SUM(L6:P6)</f>
        <v>0.8027777777777777</v>
      </c>
      <c r="R6" s="50">
        <f aca="true" t="shared" si="1" ref="R6:R37">Q6/5</f>
        <v>0.16055555555555553</v>
      </c>
      <c r="S6" s="51">
        <v>0.11527777777777777</v>
      </c>
    </row>
    <row r="7" spans="1:19" s="52" customFormat="1" ht="12" customHeight="1">
      <c r="A7" s="53" t="s">
        <v>181</v>
      </c>
      <c r="B7" s="53" t="s">
        <v>39</v>
      </c>
      <c r="C7" s="48" t="s">
        <v>182</v>
      </c>
      <c r="D7" s="14" t="s">
        <v>6</v>
      </c>
      <c r="E7" s="6">
        <v>1954</v>
      </c>
      <c r="F7" s="6">
        <v>139</v>
      </c>
      <c r="G7" s="1"/>
      <c r="H7" s="1"/>
      <c r="I7" s="11"/>
      <c r="J7" s="1"/>
      <c r="K7" s="1"/>
      <c r="L7" s="15">
        <v>0.1332175925925926</v>
      </c>
      <c r="M7" s="15">
        <v>0.13648148148148148</v>
      </c>
      <c r="N7" s="15">
        <v>0.14030092592592594</v>
      </c>
      <c r="O7" s="15">
        <v>0.14336805555555557</v>
      </c>
      <c r="P7" s="15">
        <v>0.1435300925925926</v>
      </c>
      <c r="Q7" s="15">
        <f t="shared" si="0"/>
        <v>0.6968981481481482</v>
      </c>
      <c r="R7" s="50">
        <f t="shared" si="1"/>
        <v>0.13937962962962963</v>
      </c>
      <c r="S7" s="51">
        <v>0.11597222222222221</v>
      </c>
    </row>
    <row r="8" spans="1:20" s="45" customFormat="1" ht="12" customHeight="1">
      <c r="A8" s="53" t="s">
        <v>134</v>
      </c>
      <c r="B8" s="53" t="s">
        <v>186</v>
      </c>
      <c r="C8" s="48" t="s">
        <v>187</v>
      </c>
      <c r="D8" s="14" t="s">
        <v>6</v>
      </c>
      <c r="E8" s="14">
        <v>1965</v>
      </c>
      <c r="F8" s="6">
        <v>172</v>
      </c>
      <c r="G8" s="1"/>
      <c r="H8" s="1"/>
      <c r="I8" s="11"/>
      <c r="J8" s="1"/>
      <c r="K8" s="1"/>
      <c r="L8" s="15">
        <v>0.1271875</v>
      </c>
      <c r="M8" s="17">
        <v>0.1272800925925926</v>
      </c>
      <c r="N8" s="17">
        <v>0.12789351851851852</v>
      </c>
      <c r="O8" s="17">
        <v>0.1282175925925926</v>
      </c>
      <c r="P8" s="17">
        <v>0.12890046296296295</v>
      </c>
      <c r="Q8" s="15">
        <f t="shared" si="0"/>
        <v>0.6394791666666667</v>
      </c>
      <c r="R8" s="50">
        <f t="shared" si="1"/>
        <v>0.12789583333333335</v>
      </c>
      <c r="S8" s="51">
        <v>0.11805555555555557</v>
      </c>
      <c r="T8" s="54"/>
    </row>
    <row r="9" spans="1:20" ht="12" customHeight="1">
      <c r="A9" s="53" t="s">
        <v>279</v>
      </c>
      <c r="B9" s="53" t="s">
        <v>280</v>
      </c>
      <c r="C9" s="53" t="s">
        <v>281</v>
      </c>
      <c r="D9" s="14" t="s">
        <v>282</v>
      </c>
      <c r="E9" s="8">
        <v>1960</v>
      </c>
      <c r="F9" s="6">
        <v>316</v>
      </c>
      <c r="G9" s="6"/>
      <c r="H9" s="8">
        <v>230</v>
      </c>
      <c r="I9" s="8">
        <v>15</v>
      </c>
      <c r="J9" s="55">
        <f>H9+I9</f>
        <v>245</v>
      </c>
      <c r="K9" s="8"/>
      <c r="L9" s="33">
        <v>0.1317824074074074</v>
      </c>
      <c r="M9" s="36">
        <v>0.13501157407407408</v>
      </c>
      <c r="N9" s="36">
        <v>0.13564814814814816</v>
      </c>
      <c r="O9" s="32">
        <v>0.13568287037037038</v>
      </c>
      <c r="P9" s="32">
        <v>0.1366087962962963</v>
      </c>
      <c r="Q9" s="15">
        <f t="shared" si="0"/>
        <v>0.6747337962962964</v>
      </c>
      <c r="R9" s="50">
        <f t="shared" si="1"/>
        <v>0.13494675925925928</v>
      </c>
      <c r="S9" s="51">
        <v>0.11944444444444445</v>
      </c>
      <c r="T9" s="54"/>
    </row>
    <row r="10" spans="1:20" ht="12" customHeight="1">
      <c r="A10" s="53" t="s">
        <v>75</v>
      </c>
      <c r="B10" s="53" t="s">
        <v>76</v>
      </c>
      <c r="C10" s="48" t="s">
        <v>77</v>
      </c>
      <c r="D10" s="14" t="s">
        <v>6</v>
      </c>
      <c r="E10" s="6">
        <v>1946</v>
      </c>
      <c r="F10" s="6">
        <v>198</v>
      </c>
      <c r="L10" s="15">
        <v>0.15277777777777776</v>
      </c>
      <c r="M10" s="15">
        <v>0.15416666666666667</v>
      </c>
      <c r="N10" s="15">
        <v>0.15555555555555556</v>
      </c>
      <c r="O10" s="15">
        <v>0.15625</v>
      </c>
      <c r="P10" s="15">
        <v>0.15902777777777777</v>
      </c>
      <c r="Q10" s="15">
        <f t="shared" si="0"/>
        <v>0.7777777777777778</v>
      </c>
      <c r="R10" s="50">
        <f t="shared" si="1"/>
        <v>0.15555555555555556</v>
      </c>
      <c r="S10" s="51">
        <v>0.12013888888888889</v>
      </c>
      <c r="T10" s="54"/>
    </row>
    <row r="11" spans="1:19" s="56" customFormat="1" ht="12" customHeight="1">
      <c r="A11" s="47" t="s">
        <v>152</v>
      </c>
      <c r="B11" s="48" t="s">
        <v>231</v>
      </c>
      <c r="C11" s="49" t="s">
        <v>232</v>
      </c>
      <c r="D11" s="14" t="s">
        <v>6</v>
      </c>
      <c r="E11" s="6">
        <v>1968</v>
      </c>
      <c r="F11" s="8">
        <v>269</v>
      </c>
      <c r="G11" s="1"/>
      <c r="H11" s="1"/>
      <c r="I11" s="11"/>
      <c r="J11" s="1"/>
      <c r="K11" s="1"/>
      <c r="L11" s="17">
        <v>0.12465277777777778</v>
      </c>
      <c r="M11" s="17">
        <v>0.1269560185185185</v>
      </c>
      <c r="N11" s="17">
        <v>0.12858796296296296</v>
      </c>
      <c r="O11" s="17">
        <v>0.12914351851851852</v>
      </c>
      <c r="P11" s="17">
        <v>0.12940972222222222</v>
      </c>
      <c r="Q11" s="15">
        <f t="shared" si="0"/>
        <v>0.63875</v>
      </c>
      <c r="R11" s="50">
        <f t="shared" si="1"/>
        <v>0.12775</v>
      </c>
      <c r="S11" s="51">
        <v>0.12083333333333333</v>
      </c>
    </row>
    <row r="12" spans="1:19" s="52" customFormat="1" ht="12" customHeight="1">
      <c r="A12" s="53" t="s">
        <v>288</v>
      </c>
      <c r="B12" s="53" t="s">
        <v>289</v>
      </c>
      <c r="C12" s="53" t="s">
        <v>238</v>
      </c>
      <c r="D12" s="14" t="s">
        <v>6</v>
      </c>
      <c r="E12" s="6">
        <v>1940</v>
      </c>
      <c r="F12" s="6">
        <v>4</v>
      </c>
      <c r="G12" s="4"/>
      <c r="H12" s="4"/>
      <c r="I12" s="8"/>
      <c r="J12" s="4"/>
      <c r="K12" s="4"/>
      <c r="L12" s="15">
        <v>0.1986689814814815</v>
      </c>
      <c r="M12" s="15">
        <v>0.19907407407407407</v>
      </c>
      <c r="N12" s="15">
        <v>0.20961805555555557</v>
      </c>
      <c r="O12" s="15">
        <v>0.21053240740740742</v>
      </c>
      <c r="P12" s="15">
        <v>0.21068287037037037</v>
      </c>
      <c r="Q12" s="15">
        <f t="shared" si="0"/>
        <v>1.0285763888888888</v>
      </c>
      <c r="R12" s="50">
        <f t="shared" si="1"/>
        <v>0.20571527777777776</v>
      </c>
      <c r="S12" s="51">
        <v>0.12361111111111112</v>
      </c>
    </row>
    <row r="13" spans="1:19" s="52" customFormat="1" ht="12" customHeight="1">
      <c r="A13" s="53" t="s">
        <v>70</v>
      </c>
      <c r="B13" s="53" t="s">
        <v>71</v>
      </c>
      <c r="C13" s="48" t="s">
        <v>72</v>
      </c>
      <c r="D13" s="14" t="s">
        <v>69</v>
      </c>
      <c r="E13" s="6">
        <v>1952</v>
      </c>
      <c r="F13" s="6">
        <v>99</v>
      </c>
      <c r="G13" s="1"/>
      <c r="H13" s="1"/>
      <c r="I13" s="11"/>
      <c r="J13" s="1"/>
      <c r="K13" s="1"/>
      <c r="L13" s="15">
        <v>0.15138888888888888</v>
      </c>
      <c r="M13" s="15">
        <v>0.15416666666666667</v>
      </c>
      <c r="N13" s="15">
        <v>0.15833333333333333</v>
      </c>
      <c r="O13" s="15">
        <v>0.15902777777777777</v>
      </c>
      <c r="P13" s="15">
        <v>0.15902777777777777</v>
      </c>
      <c r="Q13" s="15">
        <f t="shared" si="0"/>
        <v>0.7819444444444444</v>
      </c>
      <c r="R13" s="50">
        <f t="shared" si="1"/>
        <v>0.15638888888888888</v>
      </c>
      <c r="S13" s="51">
        <v>0.12569444444444444</v>
      </c>
    </row>
    <row r="14" spans="1:20" ht="12" customHeight="1">
      <c r="A14" s="53" t="s">
        <v>157</v>
      </c>
      <c r="B14" s="53" t="s">
        <v>243</v>
      </c>
      <c r="C14" s="57" t="s">
        <v>244</v>
      </c>
      <c r="D14" s="14" t="s">
        <v>6</v>
      </c>
      <c r="E14" s="14">
        <v>1960</v>
      </c>
      <c r="F14" s="6">
        <v>281</v>
      </c>
      <c r="L14" s="17">
        <v>0.13877314814814815</v>
      </c>
      <c r="M14" s="17">
        <v>0.1409837962962963</v>
      </c>
      <c r="N14" s="17">
        <v>0.14429398148148148</v>
      </c>
      <c r="O14" s="17">
        <v>0.14659722222222224</v>
      </c>
      <c r="P14" s="17">
        <v>0.14744212962962963</v>
      </c>
      <c r="Q14" s="15">
        <f t="shared" si="0"/>
        <v>0.7180902777777778</v>
      </c>
      <c r="R14" s="50">
        <f t="shared" si="1"/>
        <v>0.14361805555555557</v>
      </c>
      <c r="S14" s="51">
        <v>0.12638888888888888</v>
      </c>
      <c r="T14" s="58"/>
    </row>
    <row r="15" spans="1:20" ht="12" customHeight="1">
      <c r="A15" s="53" t="s">
        <v>38</v>
      </c>
      <c r="B15" s="53" t="s">
        <v>39</v>
      </c>
      <c r="C15" s="48" t="s">
        <v>40</v>
      </c>
      <c r="D15" s="14" t="s">
        <v>6</v>
      </c>
      <c r="E15" s="6">
        <v>1960</v>
      </c>
      <c r="F15" s="6">
        <v>44</v>
      </c>
      <c r="L15" s="15">
        <v>0.14130787037037038</v>
      </c>
      <c r="M15" s="15">
        <v>0.14260416666666667</v>
      </c>
      <c r="N15" s="15">
        <v>0.1436111111111111</v>
      </c>
      <c r="O15" s="15">
        <v>0.14467592592592593</v>
      </c>
      <c r="P15" s="15">
        <v>0.1488425925925926</v>
      </c>
      <c r="Q15" s="15">
        <f t="shared" si="0"/>
        <v>0.7210416666666667</v>
      </c>
      <c r="R15" s="50">
        <f t="shared" si="1"/>
        <v>0.14420833333333333</v>
      </c>
      <c r="S15" s="51">
        <v>0.12708333333333333</v>
      </c>
      <c r="T15" s="58"/>
    </row>
    <row r="16" spans="1:20" ht="12" customHeight="1">
      <c r="A16" s="53" t="s">
        <v>132</v>
      </c>
      <c r="B16" s="53" t="s">
        <v>183</v>
      </c>
      <c r="C16" s="48" t="s">
        <v>22</v>
      </c>
      <c r="D16" s="14" t="s">
        <v>6</v>
      </c>
      <c r="E16" s="6">
        <v>1969</v>
      </c>
      <c r="F16" s="6">
        <v>152</v>
      </c>
      <c r="L16" s="15">
        <v>0.13472222222222222</v>
      </c>
      <c r="M16" s="15">
        <v>0.13541666666666666</v>
      </c>
      <c r="N16" s="15">
        <v>0.1361111111111111</v>
      </c>
      <c r="O16" s="15">
        <v>0.1361111111111111</v>
      </c>
      <c r="P16" s="15">
        <v>0.1361111111111111</v>
      </c>
      <c r="Q16" s="15">
        <f t="shared" si="0"/>
        <v>0.6784722222222221</v>
      </c>
      <c r="R16" s="50">
        <f t="shared" si="1"/>
        <v>0.13569444444444442</v>
      </c>
      <c r="S16" s="51">
        <v>0.12986111111111112</v>
      </c>
      <c r="T16" s="58"/>
    </row>
    <row r="17" spans="1:19" ht="12" customHeight="1">
      <c r="A17" s="53" t="s">
        <v>64</v>
      </c>
      <c r="B17" s="53" t="s">
        <v>65</v>
      </c>
      <c r="C17" s="48" t="s">
        <v>63</v>
      </c>
      <c r="D17" s="14" t="s">
        <v>6</v>
      </c>
      <c r="E17" s="6">
        <v>1933</v>
      </c>
      <c r="F17" s="6">
        <v>100</v>
      </c>
      <c r="L17" s="15">
        <v>0.19670138888888888</v>
      </c>
      <c r="M17" s="15">
        <v>0.19738425925925926</v>
      </c>
      <c r="N17" s="15">
        <v>0.19746527777777778</v>
      </c>
      <c r="O17" s="15">
        <v>0.20386574074074074</v>
      </c>
      <c r="P17" s="15">
        <v>0.20555555555555557</v>
      </c>
      <c r="Q17" s="15">
        <f t="shared" si="0"/>
        <v>1.0009722222222222</v>
      </c>
      <c r="R17" s="50">
        <f t="shared" si="1"/>
        <v>0.20019444444444442</v>
      </c>
      <c r="S17" s="51">
        <v>0.12986111111111112</v>
      </c>
    </row>
    <row r="18" spans="1:19" ht="12" customHeight="1">
      <c r="A18" s="53" t="s">
        <v>35</v>
      </c>
      <c r="B18" s="53" t="s">
        <v>36</v>
      </c>
      <c r="C18" s="48" t="s">
        <v>37</v>
      </c>
      <c r="D18" s="14" t="s">
        <v>6</v>
      </c>
      <c r="E18" s="6">
        <v>1938</v>
      </c>
      <c r="F18" s="6">
        <v>43</v>
      </c>
      <c r="L18" s="15">
        <v>0.18076388888888886</v>
      </c>
      <c r="M18" s="15">
        <v>0.18476851851851853</v>
      </c>
      <c r="N18" s="15">
        <v>0.18488425925925925</v>
      </c>
      <c r="O18" s="15">
        <v>0.1862962962962963</v>
      </c>
      <c r="P18" s="15">
        <v>0.18923611111111113</v>
      </c>
      <c r="Q18" s="15">
        <f t="shared" si="0"/>
        <v>0.9259490740740741</v>
      </c>
      <c r="R18" s="50">
        <f t="shared" si="1"/>
        <v>0.18518981481481483</v>
      </c>
      <c r="S18" s="51">
        <v>0.13055555555555556</v>
      </c>
    </row>
    <row r="19" spans="1:19" ht="12" customHeight="1">
      <c r="A19" s="53" t="s">
        <v>29</v>
      </c>
      <c r="B19" s="53" t="s">
        <v>30</v>
      </c>
      <c r="C19" s="48" t="s">
        <v>31</v>
      </c>
      <c r="D19" s="14" t="s">
        <v>6</v>
      </c>
      <c r="E19" s="6">
        <v>1969</v>
      </c>
      <c r="F19" s="6">
        <v>29</v>
      </c>
      <c r="G19" s="6"/>
      <c r="H19" s="8">
        <v>320</v>
      </c>
      <c r="I19" s="8">
        <v>146</v>
      </c>
      <c r="J19" s="13">
        <f>H19+I19</f>
        <v>466</v>
      </c>
      <c r="K19" s="8"/>
      <c r="L19" s="15">
        <v>0.1326388888888889</v>
      </c>
      <c r="M19" s="15">
        <v>0.13472222222222222</v>
      </c>
      <c r="N19" s="15">
        <v>0.13819444444444443</v>
      </c>
      <c r="O19" s="15">
        <v>0.1388888888888889</v>
      </c>
      <c r="P19" s="15">
        <v>0.14166666666666666</v>
      </c>
      <c r="Q19" s="15">
        <f t="shared" si="0"/>
        <v>0.6861111111111111</v>
      </c>
      <c r="R19" s="50">
        <f t="shared" si="1"/>
        <v>0.13722222222222222</v>
      </c>
      <c r="S19" s="51">
        <v>0.13125</v>
      </c>
    </row>
    <row r="20" spans="1:19" ht="12" customHeight="1">
      <c r="A20" s="53" t="s">
        <v>20</v>
      </c>
      <c r="B20" s="53" t="s">
        <v>21</v>
      </c>
      <c r="C20" s="48" t="s">
        <v>22</v>
      </c>
      <c r="D20" s="14" t="s">
        <v>6</v>
      </c>
      <c r="E20" s="6">
        <v>1939</v>
      </c>
      <c r="F20" s="6">
        <v>2</v>
      </c>
      <c r="L20" s="22">
        <v>0.17846064814814813</v>
      </c>
      <c r="M20" s="22">
        <v>0.1809837962962963</v>
      </c>
      <c r="N20" s="22">
        <v>0.185</v>
      </c>
      <c r="O20" s="22">
        <v>0.18649305555555554</v>
      </c>
      <c r="P20" s="22">
        <v>0.18891203703703702</v>
      </c>
      <c r="Q20" s="15">
        <f t="shared" si="0"/>
        <v>0.919849537037037</v>
      </c>
      <c r="R20" s="50">
        <f t="shared" si="1"/>
        <v>0.1839699074074074</v>
      </c>
      <c r="S20" s="51">
        <v>0.13125</v>
      </c>
    </row>
    <row r="21" spans="1:19" ht="12" customHeight="1">
      <c r="A21" s="53" t="s">
        <v>23</v>
      </c>
      <c r="B21" s="53" t="s">
        <v>24</v>
      </c>
      <c r="C21" s="48" t="s">
        <v>25</v>
      </c>
      <c r="D21" s="14" t="s">
        <v>6</v>
      </c>
      <c r="E21" s="6">
        <v>1959</v>
      </c>
      <c r="F21" s="6">
        <v>13</v>
      </c>
      <c r="G21" s="6"/>
      <c r="H21" s="8">
        <f>168+3</f>
        <v>171</v>
      </c>
      <c r="I21" s="8">
        <f>8+1</f>
        <v>9</v>
      </c>
      <c r="J21" s="13">
        <f>H21+I21</f>
        <v>180</v>
      </c>
      <c r="K21" s="8"/>
      <c r="L21" s="22">
        <v>0.13333333333333333</v>
      </c>
      <c r="M21" s="22">
        <v>0.13958333333333334</v>
      </c>
      <c r="N21" s="22">
        <v>0.1486111111111111</v>
      </c>
      <c r="O21" s="22">
        <v>0.15972222222222224</v>
      </c>
      <c r="P21" s="22">
        <v>0.17013888888888887</v>
      </c>
      <c r="Q21" s="15">
        <f t="shared" si="0"/>
        <v>0.7513888888888889</v>
      </c>
      <c r="R21" s="50">
        <f t="shared" si="1"/>
        <v>0.1502777777777778</v>
      </c>
      <c r="S21" s="51">
        <v>0.13194444444444445</v>
      </c>
    </row>
    <row r="22" spans="1:19" ht="12" customHeight="1">
      <c r="A22" s="53" t="s">
        <v>46</v>
      </c>
      <c r="B22" s="53" t="s">
        <v>47</v>
      </c>
      <c r="C22" s="48" t="s">
        <v>48</v>
      </c>
      <c r="D22" s="14" t="s">
        <v>6</v>
      </c>
      <c r="E22" s="6">
        <v>1944</v>
      </c>
      <c r="F22" s="6">
        <v>67</v>
      </c>
      <c r="L22" s="15">
        <v>0.16874999999999998</v>
      </c>
      <c r="M22" s="15">
        <v>0.17222222222222225</v>
      </c>
      <c r="N22" s="15">
        <v>0.1763888888888889</v>
      </c>
      <c r="O22" s="15">
        <v>0.17708333333333334</v>
      </c>
      <c r="P22" s="15">
        <v>0.17847222222222223</v>
      </c>
      <c r="Q22" s="15">
        <f t="shared" si="0"/>
        <v>0.8729166666666668</v>
      </c>
      <c r="R22" s="50">
        <f t="shared" si="1"/>
        <v>0.17458333333333337</v>
      </c>
      <c r="S22" s="51">
        <v>0.13194444444444445</v>
      </c>
    </row>
    <row r="23" spans="1:19" ht="12" customHeight="1">
      <c r="A23" s="53" t="s">
        <v>85</v>
      </c>
      <c r="B23" s="53" t="s">
        <v>86</v>
      </c>
      <c r="C23" s="48" t="s">
        <v>87</v>
      </c>
      <c r="D23" s="14" t="s">
        <v>6</v>
      </c>
      <c r="E23" s="6">
        <v>1944</v>
      </c>
      <c r="F23" s="6">
        <v>32</v>
      </c>
      <c r="L23" s="15">
        <v>0.17013888888888887</v>
      </c>
      <c r="M23" s="15">
        <v>0.1763888888888889</v>
      </c>
      <c r="N23" s="15">
        <v>0.1763888888888889</v>
      </c>
      <c r="O23" s="15">
        <v>0.17777777777777778</v>
      </c>
      <c r="P23" s="15">
        <v>0.1826388888888889</v>
      </c>
      <c r="Q23" s="15">
        <f t="shared" si="0"/>
        <v>0.8833333333333334</v>
      </c>
      <c r="R23" s="50">
        <f t="shared" si="1"/>
        <v>0.1766666666666667</v>
      </c>
      <c r="S23" s="51">
        <v>0.13333333333333333</v>
      </c>
    </row>
    <row r="24" spans="1:19" ht="12" customHeight="1">
      <c r="A24" s="47" t="s">
        <v>143</v>
      </c>
      <c r="B24" s="47" t="s">
        <v>208</v>
      </c>
      <c r="C24" s="49" t="s">
        <v>209</v>
      </c>
      <c r="D24" s="14" t="s">
        <v>6</v>
      </c>
      <c r="E24" s="14">
        <v>1952</v>
      </c>
      <c r="F24" s="6">
        <v>232</v>
      </c>
      <c r="L24" s="15">
        <v>0.1566898148148148</v>
      </c>
      <c r="M24" s="15">
        <v>0.15710648148148149</v>
      </c>
      <c r="N24" s="15">
        <v>0.16350694444444444</v>
      </c>
      <c r="O24" s="15">
        <v>0.16525462962962964</v>
      </c>
      <c r="P24" s="15">
        <v>0.17703703703703702</v>
      </c>
      <c r="Q24" s="15">
        <f t="shared" si="0"/>
        <v>0.8195949074074074</v>
      </c>
      <c r="R24" s="50">
        <f t="shared" si="1"/>
        <v>0.16391898148148148</v>
      </c>
      <c r="S24" s="51">
        <v>0.13472222222222222</v>
      </c>
    </row>
    <row r="25" spans="1:19" ht="12" customHeight="1">
      <c r="A25" s="53" t="s">
        <v>170</v>
      </c>
      <c r="B25" s="53" t="s">
        <v>14</v>
      </c>
      <c r="C25" s="48" t="s">
        <v>246</v>
      </c>
      <c r="D25" s="14" t="s">
        <v>6</v>
      </c>
      <c r="E25" s="6">
        <v>1956</v>
      </c>
      <c r="F25" s="6">
        <v>319</v>
      </c>
      <c r="G25" s="10"/>
      <c r="H25" s="4"/>
      <c r="I25" s="8"/>
      <c r="J25" s="4"/>
      <c r="K25" s="4"/>
      <c r="L25" s="17">
        <v>0.14375000000000002</v>
      </c>
      <c r="M25" s="17">
        <v>0.15416666666666667</v>
      </c>
      <c r="N25" s="17">
        <v>0.15902777777777777</v>
      </c>
      <c r="O25" s="17">
        <v>0.16458333333333333</v>
      </c>
      <c r="P25" s="17">
        <v>0.17361111111111113</v>
      </c>
      <c r="Q25" s="15">
        <f t="shared" si="0"/>
        <v>0.795138888888889</v>
      </c>
      <c r="R25" s="50">
        <f t="shared" si="1"/>
        <v>0.1590277777777778</v>
      </c>
      <c r="S25" s="51">
        <v>0.13541666666666666</v>
      </c>
    </row>
    <row r="26" spans="1:19" ht="12" customHeight="1">
      <c r="A26" s="53" t="s">
        <v>73</v>
      </c>
      <c r="B26" s="53" t="s">
        <v>74</v>
      </c>
      <c r="C26" s="48" t="s">
        <v>22</v>
      </c>
      <c r="D26" s="14" t="s">
        <v>6</v>
      </c>
      <c r="E26" s="6">
        <v>1942</v>
      </c>
      <c r="F26" s="6">
        <v>169</v>
      </c>
      <c r="L26" s="15">
        <v>0.17916666666666667</v>
      </c>
      <c r="M26" s="15">
        <v>0.18333333333333335</v>
      </c>
      <c r="N26" s="15">
        <v>0.18611111111111112</v>
      </c>
      <c r="O26" s="15">
        <v>0.18680555555555556</v>
      </c>
      <c r="P26" s="15">
        <v>0.1875</v>
      </c>
      <c r="Q26" s="15">
        <f t="shared" si="0"/>
        <v>0.9229166666666667</v>
      </c>
      <c r="R26" s="50">
        <f t="shared" si="1"/>
        <v>0.18458333333333335</v>
      </c>
      <c r="S26" s="51">
        <v>0.13541666666666666</v>
      </c>
    </row>
    <row r="27" spans="1:19" ht="12" customHeight="1">
      <c r="A27" s="47" t="s">
        <v>124</v>
      </c>
      <c r="B27" s="47" t="s">
        <v>125</v>
      </c>
      <c r="C27" s="48" t="s">
        <v>122</v>
      </c>
      <c r="D27" s="14" t="s">
        <v>123</v>
      </c>
      <c r="E27" s="8">
        <v>1946</v>
      </c>
      <c r="F27" s="8">
        <v>116</v>
      </c>
      <c r="L27" s="15">
        <v>0.17013888888888887</v>
      </c>
      <c r="M27" s="15">
        <v>0.17152777777777775</v>
      </c>
      <c r="N27" s="15">
        <v>0.17361111111111113</v>
      </c>
      <c r="O27" s="15">
        <v>0.1840277777777778</v>
      </c>
      <c r="P27" s="15">
        <v>0.18541666666666667</v>
      </c>
      <c r="Q27" s="15">
        <f t="shared" si="0"/>
        <v>0.8847222222222222</v>
      </c>
      <c r="R27" s="50">
        <f t="shared" si="1"/>
        <v>0.17694444444444443</v>
      </c>
      <c r="S27" s="51">
        <v>0.1361111111111111</v>
      </c>
    </row>
    <row r="28" spans="1:19" ht="12" customHeight="1">
      <c r="A28" s="53" t="s">
        <v>83</v>
      </c>
      <c r="B28" s="53" t="s">
        <v>84</v>
      </c>
      <c r="C28" s="48" t="s">
        <v>22</v>
      </c>
      <c r="D28" s="14" t="s">
        <v>6</v>
      </c>
      <c r="E28" s="6">
        <v>1934</v>
      </c>
      <c r="F28" s="6">
        <v>114</v>
      </c>
      <c r="L28" s="15">
        <v>0.19999999999999998</v>
      </c>
      <c r="M28" s="15">
        <v>0.20069444444444443</v>
      </c>
      <c r="N28" s="15">
        <v>0.20486111111111113</v>
      </c>
      <c r="O28" s="15">
        <v>0.21041666666666667</v>
      </c>
      <c r="P28" s="15">
        <v>0.21180555555555555</v>
      </c>
      <c r="Q28" s="15">
        <f t="shared" si="0"/>
        <v>1.0277777777777777</v>
      </c>
      <c r="R28" s="50">
        <f t="shared" si="1"/>
        <v>0.20555555555555555</v>
      </c>
      <c r="S28" s="51">
        <v>0.1361111111111111</v>
      </c>
    </row>
    <row r="29" spans="1:19" ht="12" customHeight="1">
      <c r="A29" s="53" t="s">
        <v>163</v>
      </c>
      <c r="B29" s="67" t="s">
        <v>252</v>
      </c>
      <c r="C29" s="48" t="s">
        <v>253</v>
      </c>
      <c r="D29" s="14" t="s">
        <v>6</v>
      </c>
      <c r="E29" s="14">
        <v>1954</v>
      </c>
      <c r="F29" s="6">
        <v>294</v>
      </c>
      <c r="L29" s="28">
        <v>0.17717592592592593</v>
      </c>
      <c r="M29" s="28">
        <v>0.17778935185185185</v>
      </c>
      <c r="N29" s="28">
        <v>0.1791550925925926</v>
      </c>
      <c r="O29" s="28">
        <v>0.18144675925925927</v>
      </c>
      <c r="P29" s="28">
        <v>0.18466435185185184</v>
      </c>
      <c r="Q29" s="15">
        <f t="shared" si="0"/>
        <v>0.9002314814814814</v>
      </c>
      <c r="R29" s="50">
        <f t="shared" si="1"/>
        <v>0.18004629629629626</v>
      </c>
      <c r="S29" s="51">
        <v>0.13819444444444443</v>
      </c>
    </row>
    <row r="30" spans="1:19" ht="12" customHeight="1">
      <c r="A30" s="47" t="s">
        <v>210</v>
      </c>
      <c r="B30" s="47" t="s">
        <v>211</v>
      </c>
      <c r="C30" s="49" t="s">
        <v>212</v>
      </c>
      <c r="D30" s="14" t="s">
        <v>6</v>
      </c>
      <c r="E30" s="14">
        <v>1954</v>
      </c>
      <c r="F30" s="8">
        <v>233</v>
      </c>
      <c r="L30" s="15">
        <v>0.16052083333333333</v>
      </c>
      <c r="M30" s="15">
        <v>0.16695601851851852</v>
      </c>
      <c r="N30" s="15">
        <v>0.1673148148148148</v>
      </c>
      <c r="O30" s="15">
        <v>0.16821759259259259</v>
      </c>
      <c r="P30" s="15">
        <v>0.1682523148148148</v>
      </c>
      <c r="Q30" s="15">
        <f t="shared" si="0"/>
        <v>0.8312615740740741</v>
      </c>
      <c r="R30" s="50">
        <f t="shared" si="1"/>
        <v>0.1662523148148148</v>
      </c>
      <c r="S30" s="51">
        <v>0.1388888888888889</v>
      </c>
    </row>
    <row r="31" spans="1:19" ht="12" customHeight="1">
      <c r="A31" s="53" t="s">
        <v>140</v>
      </c>
      <c r="B31" s="53" t="s">
        <v>201</v>
      </c>
      <c r="C31" s="48" t="s">
        <v>202</v>
      </c>
      <c r="D31" s="14" t="s">
        <v>6</v>
      </c>
      <c r="E31" s="14">
        <v>1949</v>
      </c>
      <c r="F31" s="6">
        <v>220</v>
      </c>
      <c r="L31" s="15">
        <v>0.1667361111111111</v>
      </c>
      <c r="M31" s="15">
        <v>0.17447916666666666</v>
      </c>
      <c r="N31" s="17">
        <v>0.1746875</v>
      </c>
      <c r="O31" s="15">
        <v>0.17777777777777778</v>
      </c>
      <c r="P31" s="15">
        <v>0.18097222222222223</v>
      </c>
      <c r="Q31" s="15">
        <f t="shared" si="0"/>
        <v>0.8746527777777778</v>
      </c>
      <c r="R31" s="50">
        <f t="shared" si="1"/>
        <v>0.17493055555555556</v>
      </c>
      <c r="S31" s="51">
        <v>0.1388888888888889</v>
      </c>
    </row>
    <row r="32" spans="1:19" ht="12" customHeight="1">
      <c r="A32" s="45" t="s">
        <v>150</v>
      </c>
      <c r="B32" s="45" t="s">
        <v>226</v>
      </c>
      <c r="C32" s="61" t="s">
        <v>227</v>
      </c>
      <c r="D32" s="5" t="s">
        <v>228</v>
      </c>
      <c r="E32" s="4">
        <v>1956</v>
      </c>
      <c r="F32" s="4">
        <v>260</v>
      </c>
      <c r="L32" s="15">
        <v>0.15833333333333333</v>
      </c>
      <c r="M32" s="15">
        <v>0.15972222222222224</v>
      </c>
      <c r="N32" s="15">
        <v>0.15972222222222224</v>
      </c>
      <c r="O32" s="15">
        <v>0.1673611111111111</v>
      </c>
      <c r="P32" s="15">
        <v>0.17500000000000002</v>
      </c>
      <c r="Q32" s="15">
        <f t="shared" si="0"/>
        <v>0.8201388888888889</v>
      </c>
      <c r="R32" s="50">
        <f t="shared" si="1"/>
        <v>0.16402777777777777</v>
      </c>
      <c r="S32" s="51">
        <v>0.13958333333333334</v>
      </c>
    </row>
    <row r="33" spans="1:19" ht="12" customHeight="1">
      <c r="A33" s="53" t="s">
        <v>136</v>
      </c>
      <c r="B33" s="53" t="s">
        <v>194</v>
      </c>
      <c r="C33" s="48" t="s">
        <v>195</v>
      </c>
      <c r="D33" s="14" t="s">
        <v>6</v>
      </c>
      <c r="E33" s="14">
        <v>1949</v>
      </c>
      <c r="F33" s="6">
        <v>191</v>
      </c>
      <c r="L33" s="15">
        <v>0.17229166666666665</v>
      </c>
      <c r="M33" s="15">
        <v>0.17378472222222222</v>
      </c>
      <c r="N33" s="15">
        <v>0.17645833333333336</v>
      </c>
      <c r="O33" s="15">
        <v>0.17875</v>
      </c>
      <c r="P33" s="15">
        <v>0.17899305555555556</v>
      </c>
      <c r="Q33" s="15">
        <f t="shared" si="0"/>
        <v>0.8802777777777777</v>
      </c>
      <c r="R33" s="50">
        <f t="shared" si="1"/>
        <v>0.17605555555555555</v>
      </c>
      <c r="S33" s="51">
        <v>0.14027777777777778</v>
      </c>
    </row>
    <row r="34" spans="1:19" ht="12" customHeight="1">
      <c r="A34" s="59" t="s">
        <v>167</v>
      </c>
      <c r="B34" s="59" t="s">
        <v>62</v>
      </c>
      <c r="C34" s="60" t="s">
        <v>265</v>
      </c>
      <c r="D34" s="14" t="s">
        <v>6</v>
      </c>
      <c r="E34" s="19">
        <v>1971</v>
      </c>
      <c r="F34" s="10">
        <v>308</v>
      </c>
      <c r="L34" s="24">
        <v>0.13907407407407407</v>
      </c>
      <c r="M34" s="24">
        <v>0.1433449074074074</v>
      </c>
      <c r="N34" s="24">
        <v>0.14418981481481483</v>
      </c>
      <c r="O34" s="24">
        <v>0.14996527777777777</v>
      </c>
      <c r="P34" s="24">
        <v>0.15027777777777776</v>
      </c>
      <c r="Q34" s="15">
        <f t="shared" si="0"/>
        <v>0.7268518518518519</v>
      </c>
      <c r="R34" s="50">
        <f t="shared" si="1"/>
        <v>0.14537037037037037</v>
      </c>
      <c r="S34" s="51">
        <v>0.14097222222222222</v>
      </c>
    </row>
    <row r="35" spans="1:19" ht="12" customHeight="1">
      <c r="A35" s="47" t="s">
        <v>66</v>
      </c>
      <c r="B35" s="47" t="s">
        <v>67</v>
      </c>
      <c r="C35" s="48" t="s">
        <v>68</v>
      </c>
      <c r="D35" s="14" t="s">
        <v>69</v>
      </c>
      <c r="E35" s="6">
        <v>1962</v>
      </c>
      <c r="F35" s="6">
        <v>93</v>
      </c>
      <c r="L35" s="15">
        <v>0.14375000000000002</v>
      </c>
      <c r="M35" s="15">
        <v>0.14722222222222223</v>
      </c>
      <c r="N35" s="15">
        <v>0.14791666666666667</v>
      </c>
      <c r="O35" s="15">
        <v>0.16111111111111112</v>
      </c>
      <c r="P35" s="15">
        <v>0.2076388888888889</v>
      </c>
      <c r="Q35" s="15">
        <f t="shared" si="0"/>
        <v>0.8076388888888889</v>
      </c>
      <c r="R35" s="50">
        <f t="shared" si="1"/>
        <v>0.16152777777777777</v>
      </c>
      <c r="S35" s="51">
        <v>0.14097222222222222</v>
      </c>
    </row>
    <row r="36" spans="1:19" ht="12" customHeight="1">
      <c r="A36" s="53" t="s">
        <v>26</v>
      </c>
      <c r="B36" s="53" t="s">
        <v>27</v>
      </c>
      <c r="C36" s="48" t="s">
        <v>28</v>
      </c>
      <c r="D36" s="14" t="s">
        <v>6</v>
      </c>
      <c r="E36" s="6">
        <v>1944</v>
      </c>
      <c r="F36" s="6">
        <v>17</v>
      </c>
      <c r="G36" s="6"/>
      <c r="H36" s="8">
        <f>341+1+2+5</f>
        <v>349</v>
      </c>
      <c r="I36" s="8">
        <v>23</v>
      </c>
      <c r="J36" s="13">
        <f>H36+I36</f>
        <v>372</v>
      </c>
      <c r="K36" s="8"/>
      <c r="L36" s="15">
        <v>0.17916666666666667</v>
      </c>
      <c r="M36" s="15">
        <v>0.18680555555555556</v>
      </c>
      <c r="N36" s="15">
        <v>0.18680555555555556</v>
      </c>
      <c r="O36" s="15">
        <v>0.18888888888888888</v>
      </c>
      <c r="P36" s="15">
        <v>0.19166666666666665</v>
      </c>
      <c r="Q36" s="15">
        <f t="shared" si="0"/>
        <v>0.9333333333333333</v>
      </c>
      <c r="R36" s="50">
        <f t="shared" si="1"/>
        <v>0.18666666666666668</v>
      </c>
      <c r="S36" s="51">
        <v>0.14097222222222222</v>
      </c>
    </row>
    <row r="37" spans="1:19" ht="12" customHeight="1">
      <c r="A37" s="53" t="s">
        <v>160</v>
      </c>
      <c r="B37" s="53" t="s">
        <v>211</v>
      </c>
      <c r="C37" s="48" t="s">
        <v>22</v>
      </c>
      <c r="D37" s="14" t="s">
        <v>6</v>
      </c>
      <c r="E37" s="14">
        <v>1969</v>
      </c>
      <c r="F37" s="6">
        <v>289</v>
      </c>
      <c r="L37" s="24">
        <v>0.14306712962962964</v>
      </c>
      <c r="M37" s="24">
        <v>0.14858796296296295</v>
      </c>
      <c r="N37" s="24">
        <v>0.14972222222222223</v>
      </c>
      <c r="O37" s="24">
        <v>0.15175925925925926</v>
      </c>
      <c r="P37" s="24">
        <v>0.1522800925925926</v>
      </c>
      <c r="Q37" s="15">
        <f t="shared" si="0"/>
        <v>0.7454166666666666</v>
      </c>
      <c r="R37" s="50">
        <f t="shared" si="1"/>
        <v>0.14908333333333332</v>
      </c>
      <c r="S37" s="51">
        <v>0.1423611111111111</v>
      </c>
    </row>
    <row r="38" spans="1:19" ht="12" customHeight="1">
      <c r="A38" s="47" t="s">
        <v>145</v>
      </c>
      <c r="B38" s="47" t="s">
        <v>215</v>
      </c>
      <c r="C38" s="49" t="s">
        <v>216</v>
      </c>
      <c r="D38" s="14" t="s">
        <v>6</v>
      </c>
      <c r="E38" s="6">
        <v>1955</v>
      </c>
      <c r="F38" s="8">
        <v>241</v>
      </c>
      <c r="L38" s="15">
        <v>0.15899305555555557</v>
      </c>
      <c r="M38" s="15">
        <v>0.1645601851851852</v>
      </c>
      <c r="N38" s="15">
        <v>0.17153935185185185</v>
      </c>
      <c r="O38" s="15">
        <v>0.17188657407407407</v>
      </c>
      <c r="P38" s="15">
        <v>0.17559027777777778</v>
      </c>
      <c r="Q38" s="15">
        <f aca="true" t="shared" si="2" ref="Q38:Q69">SUM(L38:P38)</f>
        <v>0.8425694444444445</v>
      </c>
      <c r="R38" s="50">
        <f aca="true" t="shared" si="3" ref="R38:R69">Q38/5</f>
        <v>0.1685138888888889</v>
      </c>
      <c r="S38" s="51">
        <v>0.1423611111111111</v>
      </c>
    </row>
    <row r="39" spans="1:19" ht="12" customHeight="1">
      <c r="A39" s="53" t="s">
        <v>141</v>
      </c>
      <c r="B39" s="53" t="s">
        <v>53</v>
      </c>
      <c r="C39" s="48" t="s">
        <v>205</v>
      </c>
      <c r="D39" s="14" t="s">
        <v>6</v>
      </c>
      <c r="E39" s="14">
        <v>1952</v>
      </c>
      <c r="F39" s="6">
        <v>223</v>
      </c>
      <c r="L39" s="15">
        <v>0.1673726851851852</v>
      </c>
      <c r="M39" s="15">
        <v>0.16746527777777778</v>
      </c>
      <c r="N39" s="15">
        <v>0.1772337962962963</v>
      </c>
      <c r="O39" s="15">
        <v>0.17730324074074075</v>
      </c>
      <c r="P39" s="15">
        <v>0.17849537037037036</v>
      </c>
      <c r="Q39" s="15">
        <f t="shared" si="2"/>
        <v>0.8678703703703704</v>
      </c>
      <c r="R39" s="50">
        <f t="shared" si="3"/>
        <v>0.17357407407407408</v>
      </c>
      <c r="S39" s="51">
        <v>0.1423611111111111</v>
      </c>
    </row>
    <row r="40" spans="1:19" ht="12" customHeight="1">
      <c r="A40" s="72" t="s">
        <v>10</v>
      </c>
      <c r="B40" s="72" t="s">
        <v>11</v>
      </c>
      <c r="C40" s="46" t="s">
        <v>12</v>
      </c>
      <c r="D40" s="5" t="s">
        <v>6</v>
      </c>
      <c r="E40" s="5">
        <v>1939</v>
      </c>
      <c r="F40" s="5">
        <v>216</v>
      </c>
      <c r="G40" s="4">
        <v>4</v>
      </c>
      <c r="H40" s="4">
        <v>1</v>
      </c>
      <c r="I40" s="13">
        <f>G40+H40</f>
        <v>5</v>
      </c>
      <c r="J40" s="4"/>
      <c r="K40" s="8"/>
      <c r="L40" s="22">
        <v>0.18194444444444444</v>
      </c>
      <c r="M40" s="15">
        <v>0.18472222222222223</v>
      </c>
      <c r="N40" s="15">
        <v>0.19791666666666666</v>
      </c>
      <c r="O40" s="15">
        <v>0.19999999999999998</v>
      </c>
      <c r="P40" s="15">
        <v>0.2125</v>
      </c>
      <c r="Q40" s="15">
        <f t="shared" si="2"/>
        <v>0.9770833333333333</v>
      </c>
      <c r="R40" s="50">
        <f t="shared" si="3"/>
        <v>0.19541666666666666</v>
      </c>
      <c r="S40" s="51">
        <v>0.14305555555555557</v>
      </c>
    </row>
    <row r="41" spans="1:19" ht="12" customHeight="1">
      <c r="A41" s="45" t="s">
        <v>271</v>
      </c>
      <c r="B41" s="45" t="s">
        <v>272</v>
      </c>
      <c r="C41" s="61" t="s">
        <v>287</v>
      </c>
      <c r="D41" s="14" t="s">
        <v>6</v>
      </c>
      <c r="E41" s="6">
        <v>1951</v>
      </c>
      <c r="F41" s="4">
        <v>270</v>
      </c>
      <c r="G41" s="4"/>
      <c r="H41" s="4"/>
      <c r="I41" s="8"/>
      <c r="J41" s="4"/>
      <c r="K41" s="4"/>
      <c r="L41" s="17">
        <v>0.16483796296296296</v>
      </c>
      <c r="M41" s="17">
        <v>0.1743402777777778</v>
      </c>
      <c r="N41" s="17">
        <v>0.17533564814814814</v>
      </c>
      <c r="O41" s="17">
        <v>0.18731481481481482</v>
      </c>
      <c r="P41" s="17">
        <v>0.18828703703703706</v>
      </c>
      <c r="Q41" s="15">
        <f t="shared" si="2"/>
        <v>0.8901157407407408</v>
      </c>
      <c r="R41" s="50">
        <f t="shared" si="3"/>
        <v>0.17802314814814818</v>
      </c>
      <c r="S41" s="51">
        <v>0.14444444444444446</v>
      </c>
    </row>
    <row r="42" spans="1:19" ht="12" customHeight="1">
      <c r="A42" s="53" t="s">
        <v>158</v>
      </c>
      <c r="B42" s="53" t="s">
        <v>245</v>
      </c>
      <c r="C42" s="48" t="s">
        <v>246</v>
      </c>
      <c r="D42" s="14" t="s">
        <v>6</v>
      </c>
      <c r="E42" s="14">
        <v>1947</v>
      </c>
      <c r="F42" s="6">
        <v>285</v>
      </c>
      <c r="L42" s="26">
        <v>0.1756134259259259</v>
      </c>
      <c r="M42" s="26">
        <v>0.17765046296296297</v>
      </c>
      <c r="N42" s="26">
        <v>0.1839236111111111</v>
      </c>
      <c r="O42" s="26">
        <v>0.18986111111111112</v>
      </c>
      <c r="P42" s="26">
        <v>0.19760416666666666</v>
      </c>
      <c r="Q42" s="15">
        <f t="shared" si="2"/>
        <v>0.9246527777777778</v>
      </c>
      <c r="R42" s="50">
        <f t="shared" si="3"/>
        <v>0.18493055555555554</v>
      </c>
      <c r="S42" s="51">
        <v>0.14444444444444446</v>
      </c>
    </row>
    <row r="43" spans="1:19" ht="12" customHeight="1">
      <c r="A43" s="45" t="s">
        <v>292</v>
      </c>
      <c r="B43" s="45" t="s">
        <v>293</v>
      </c>
      <c r="C43" s="61" t="s">
        <v>294</v>
      </c>
      <c r="D43" s="4" t="s">
        <v>6</v>
      </c>
      <c r="E43" s="4">
        <v>1952</v>
      </c>
      <c r="F43" s="4">
        <v>196</v>
      </c>
      <c r="G43" s="4"/>
      <c r="H43" s="4"/>
      <c r="I43" s="8"/>
      <c r="J43" s="4"/>
      <c r="K43" s="4"/>
      <c r="L43" s="17">
        <v>0.17222222222222225</v>
      </c>
      <c r="M43" s="17">
        <v>0.17361111111111113</v>
      </c>
      <c r="N43" s="17">
        <v>0.1763888888888889</v>
      </c>
      <c r="O43" s="17">
        <v>0.17847222222222223</v>
      </c>
      <c r="P43" s="17">
        <v>0.17847222222222223</v>
      </c>
      <c r="Q43" s="35">
        <f t="shared" si="2"/>
        <v>0.8791666666666668</v>
      </c>
      <c r="R43" s="50">
        <f t="shared" si="3"/>
        <v>0.17583333333333334</v>
      </c>
      <c r="S43" s="51">
        <v>0.14444444444444446</v>
      </c>
    </row>
    <row r="44" spans="1:19" ht="12" customHeight="1">
      <c r="A44" s="53" t="s">
        <v>164</v>
      </c>
      <c r="B44" s="53" t="s">
        <v>257</v>
      </c>
      <c r="C44" s="48" t="s">
        <v>258</v>
      </c>
      <c r="D44" s="14" t="s">
        <v>6</v>
      </c>
      <c r="E44" s="14">
        <v>1970</v>
      </c>
      <c r="F44" s="6">
        <v>302</v>
      </c>
      <c r="L44" s="17">
        <v>0.1419212962962963</v>
      </c>
      <c r="M44" s="17">
        <v>0.14493055555555556</v>
      </c>
      <c r="N44" s="17">
        <v>0.1479976851851852</v>
      </c>
      <c r="O44" s="17">
        <v>0.1576736111111111</v>
      </c>
      <c r="P44" s="17">
        <v>0.1603240740740741</v>
      </c>
      <c r="Q44" s="15">
        <f t="shared" si="2"/>
        <v>0.7528472222222222</v>
      </c>
      <c r="R44" s="50">
        <f t="shared" si="3"/>
        <v>0.15056944444444445</v>
      </c>
      <c r="S44" s="51">
        <v>0.1451388888888889</v>
      </c>
    </row>
    <row r="45" spans="1:19" ht="12" customHeight="1">
      <c r="A45" s="53" t="s">
        <v>129</v>
      </c>
      <c r="B45" s="53" t="s">
        <v>176</v>
      </c>
      <c r="C45" s="48" t="s">
        <v>22</v>
      </c>
      <c r="D45" s="14" t="s">
        <v>6</v>
      </c>
      <c r="E45" s="6">
        <v>1965</v>
      </c>
      <c r="F45" s="6">
        <v>124</v>
      </c>
      <c r="L45" s="15">
        <v>0.1347337962962963</v>
      </c>
      <c r="M45" s="15">
        <v>0.16196759259259258</v>
      </c>
      <c r="N45" s="15">
        <v>0.16319444444444445</v>
      </c>
      <c r="O45" s="15">
        <v>0.16385416666666666</v>
      </c>
      <c r="P45" s="15">
        <v>0.16392361111111112</v>
      </c>
      <c r="Q45" s="15">
        <f t="shared" si="2"/>
        <v>0.787673611111111</v>
      </c>
      <c r="R45" s="50">
        <f t="shared" si="3"/>
        <v>0.1575347222222222</v>
      </c>
      <c r="S45" s="51">
        <v>0.1451388888888889</v>
      </c>
    </row>
    <row r="46" spans="1:19" ht="12" customHeight="1">
      <c r="A46" s="53" t="s">
        <v>102</v>
      </c>
      <c r="B46" s="53" t="s">
        <v>103</v>
      </c>
      <c r="C46" s="48" t="s">
        <v>22</v>
      </c>
      <c r="D46" s="14" t="s">
        <v>6</v>
      </c>
      <c r="E46" s="14">
        <v>1951</v>
      </c>
      <c r="F46" s="6">
        <v>34</v>
      </c>
      <c r="G46" s="6">
        <v>34</v>
      </c>
      <c r="L46" s="15">
        <v>0.17145833333333335</v>
      </c>
      <c r="M46" s="15">
        <v>0.17787037037037037</v>
      </c>
      <c r="N46" s="15">
        <v>0.17792824074074073</v>
      </c>
      <c r="O46" s="15">
        <v>0.18225694444444443</v>
      </c>
      <c r="P46" s="15">
        <v>0.18688657407407408</v>
      </c>
      <c r="Q46" s="15">
        <f t="shared" si="2"/>
        <v>0.8964004629629629</v>
      </c>
      <c r="R46" s="50">
        <f t="shared" si="3"/>
        <v>0.1792800925925926</v>
      </c>
      <c r="S46" s="51">
        <v>0.14583333333333334</v>
      </c>
    </row>
    <row r="47" spans="1:19" ht="12" customHeight="1">
      <c r="A47" s="53" t="s">
        <v>135</v>
      </c>
      <c r="B47" s="53" t="s">
        <v>189</v>
      </c>
      <c r="C47" s="48" t="s">
        <v>190</v>
      </c>
      <c r="D47" s="14" t="s">
        <v>6</v>
      </c>
      <c r="E47" s="14">
        <v>1962</v>
      </c>
      <c r="F47" s="6">
        <v>175</v>
      </c>
      <c r="L47" s="15">
        <v>0.15134259259259258</v>
      </c>
      <c r="M47" s="15">
        <v>0.1608449074074074</v>
      </c>
      <c r="N47" s="15">
        <v>0.16538194444444446</v>
      </c>
      <c r="O47" s="15">
        <v>0.16597222222222222</v>
      </c>
      <c r="P47" s="15">
        <v>0.1698611111111111</v>
      </c>
      <c r="Q47" s="15">
        <f t="shared" si="2"/>
        <v>0.8134027777777777</v>
      </c>
      <c r="R47" s="50">
        <f t="shared" si="3"/>
        <v>0.16268055555555555</v>
      </c>
      <c r="S47" s="51">
        <v>0.14652777777777778</v>
      </c>
    </row>
    <row r="48" spans="1:19" ht="12" customHeight="1">
      <c r="A48" s="62" t="s">
        <v>161</v>
      </c>
      <c r="B48" s="62" t="s">
        <v>248</v>
      </c>
      <c r="C48" s="63" t="s">
        <v>249</v>
      </c>
      <c r="D48" s="14" t="s">
        <v>6</v>
      </c>
      <c r="E48" s="16">
        <v>1959</v>
      </c>
      <c r="F48" s="7">
        <v>290</v>
      </c>
      <c r="L48" s="15">
        <v>0.15971064814814814</v>
      </c>
      <c r="M48" s="15">
        <v>0.16109953703703703</v>
      </c>
      <c r="N48" s="15">
        <v>0.16733796296296297</v>
      </c>
      <c r="O48" s="15">
        <v>0.17178240740740738</v>
      </c>
      <c r="P48" s="15">
        <v>0.1763888888888889</v>
      </c>
      <c r="Q48" s="15">
        <f t="shared" si="2"/>
        <v>0.8363194444444444</v>
      </c>
      <c r="R48" s="50">
        <f t="shared" si="3"/>
        <v>0.16726388888888888</v>
      </c>
      <c r="S48" s="51">
        <v>0.14652777777777778</v>
      </c>
    </row>
    <row r="49" spans="1:19" ht="12" customHeight="1">
      <c r="A49" s="53" t="s">
        <v>49</v>
      </c>
      <c r="B49" s="53" t="s">
        <v>50</v>
      </c>
      <c r="C49" s="48" t="s">
        <v>51</v>
      </c>
      <c r="D49" s="14" t="s">
        <v>6</v>
      </c>
      <c r="E49" s="6">
        <v>1935</v>
      </c>
      <c r="F49" s="6">
        <v>68</v>
      </c>
      <c r="L49" s="15">
        <v>0.20902777777777778</v>
      </c>
      <c r="M49" s="15">
        <v>0.2125</v>
      </c>
      <c r="N49" s="15">
        <v>0.22152777777777777</v>
      </c>
      <c r="O49" s="15">
        <v>0.2222222222222222</v>
      </c>
      <c r="P49" s="15">
        <v>0.2236111111111111</v>
      </c>
      <c r="Q49" s="15">
        <f t="shared" si="2"/>
        <v>1.0888888888888888</v>
      </c>
      <c r="R49" s="50">
        <f t="shared" si="3"/>
        <v>0.21777777777777776</v>
      </c>
      <c r="S49" s="51">
        <v>0.14652777777777778</v>
      </c>
    </row>
    <row r="50" spans="1:19" ht="12" customHeight="1">
      <c r="A50" s="53" t="s">
        <v>191</v>
      </c>
      <c r="B50" s="53" t="s">
        <v>192</v>
      </c>
      <c r="C50" s="48" t="s">
        <v>193</v>
      </c>
      <c r="D50" s="14" t="s">
        <v>69</v>
      </c>
      <c r="E50" s="14">
        <v>1953</v>
      </c>
      <c r="F50" s="6">
        <v>184</v>
      </c>
      <c r="L50" s="15">
        <v>0.16501157407407407</v>
      </c>
      <c r="M50" s="15">
        <v>0.16505787037037037</v>
      </c>
      <c r="N50" s="15">
        <v>0.16936342592592593</v>
      </c>
      <c r="O50" s="15">
        <v>0.17634259259259258</v>
      </c>
      <c r="P50" s="15">
        <v>0.2147800925925926</v>
      </c>
      <c r="Q50" s="15">
        <f t="shared" si="2"/>
        <v>0.8905555555555554</v>
      </c>
      <c r="R50" s="50">
        <f t="shared" si="3"/>
        <v>0.17811111111111108</v>
      </c>
      <c r="S50" s="51">
        <v>0.14722222222222223</v>
      </c>
    </row>
    <row r="51" spans="1:19" ht="12" customHeight="1">
      <c r="A51" s="53" t="s">
        <v>290</v>
      </c>
      <c r="B51" s="53" t="s">
        <v>291</v>
      </c>
      <c r="C51" s="53" t="s">
        <v>43</v>
      </c>
      <c r="D51" s="14" t="s">
        <v>6</v>
      </c>
      <c r="E51" s="6">
        <v>1946</v>
      </c>
      <c r="F51" s="6">
        <v>57</v>
      </c>
      <c r="G51" s="4"/>
      <c r="H51" s="4"/>
      <c r="I51" s="8"/>
      <c r="J51" s="4"/>
      <c r="K51" s="4"/>
      <c r="L51" s="15">
        <v>0.18373842592592593</v>
      </c>
      <c r="M51" s="15">
        <v>0.18465277777777778</v>
      </c>
      <c r="N51" s="15">
        <v>0.18877314814814816</v>
      </c>
      <c r="O51" s="15">
        <v>0.19730324074074077</v>
      </c>
      <c r="P51" s="15">
        <v>0.19864583333333333</v>
      </c>
      <c r="Q51" s="15">
        <f t="shared" si="2"/>
        <v>0.953113425925926</v>
      </c>
      <c r="R51" s="50">
        <f t="shared" si="3"/>
        <v>0.1906226851851852</v>
      </c>
      <c r="S51" s="51">
        <v>0.14722222222222223</v>
      </c>
    </row>
    <row r="52" spans="1:19" ht="12" customHeight="1">
      <c r="A52" s="47" t="s">
        <v>259</v>
      </c>
      <c r="B52" s="66" t="s">
        <v>260</v>
      </c>
      <c r="C52" s="49" t="s">
        <v>261</v>
      </c>
      <c r="D52" s="6" t="s">
        <v>69</v>
      </c>
      <c r="E52" s="6">
        <v>1958</v>
      </c>
      <c r="F52" s="6">
        <v>303</v>
      </c>
      <c r="L52" s="17">
        <v>0.17957175925925925</v>
      </c>
      <c r="M52" s="17">
        <v>0.17960648148148148</v>
      </c>
      <c r="N52" s="17">
        <v>0.18516203703703704</v>
      </c>
      <c r="O52" s="17">
        <v>0.1857986111111111</v>
      </c>
      <c r="P52" s="17">
        <v>0.18671296296296294</v>
      </c>
      <c r="Q52" s="15">
        <f t="shared" si="2"/>
        <v>0.9168518518518517</v>
      </c>
      <c r="R52" s="50">
        <f t="shared" si="3"/>
        <v>0.18337037037037035</v>
      </c>
      <c r="S52" s="51">
        <v>0.1486111111111111</v>
      </c>
    </row>
    <row r="53" spans="1:19" ht="12" customHeight="1">
      <c r="A53" s="53" t="s">
        <v>99</v>
      </c>
      <c r="B53" s="53" t="s">
        <v>100</v>
      </c>
      <c r="C53" s="48" t="s">
        <v>101</v>
      </c>
      <c r="D53" s="14" t="s">
        <v>6</v>
      </c>
      <c r="E53" s="6">
        <v>1959</v>
      </c>
      <c r="F53" s="6">
        <v>16</v>
      </c>
      <c r="L53" s="15">
        <v>0.16319444444444445</v>
      </c>
      <c r="M53" s="15">
        <v>0.16527777777777777</v>
      </c>
      <c r="N53" s="15">
        <v>0.16875</v>
      </c>
      <c r="O53" s="15">
        <v>0.17708333333333334</v>
      </c>
      <c r="P53" s="15">
        <v>0.17777777777777778</v>
      </c>
      <c r="Q53" s="15">
        <f t="shared" si="2"/>
        <v>0.8520833333333334</v>
      </c>
      <c r="R53" s="50">
        <f t="shared" si="3"/>
        <v>0.1704166666666667</v>
      </c>
      <c r="S53" s="51">
        <v>0.14930555555555555</v>
      </c>
    </row>
    <row r="54" spans="1:19" ht="12" customHeight="1">
      <c r="A54" s="53" t="s">
        <v>169</v>
      </c>
      <c r="B54" s="67" t="s">
        <v>270</v>
      </c>
      <c r="C54" s="48" t="s">
        <v>238</v>
      </c>
      <c r="D54" s="14" t="s">
        <v>6</v>
      </c>
      <c r="E54" s="20">
        <v>1957</v>
      </c>
      <c r="F54" s="6">
        <v>318</v>
      </c>
      <c r="L54" s="17">
        <v>0.18170138888888887</v>
      </c>
      <c r="M54" s="17">
        <v>0.18543981481481484</v>
      </c>
      <c r="N54" s="17">
        <v>0.18653935185185186</v>
      </c>
      <c r="O54" s="17">
        <v>0.18855324074074073</v>
      </c>
      <c r="P54" s="17">
        <v>0.19068287037037038</v>
      </c>
      <c r="Q54" s="15">
        <f t="shared" si="2"/>
        <v>0.9329166666666667</v>
      </c>
      <c r="R54" s="50">
        <f t="shared" si="3"/>
        <v>0.18658333333333335</v>
      </c>
      <c r="S54" s="51">
        <v>0.14930555555555555</v>
      </c>
    </row>
    <row r="55" spans="1:19" ht="12" customHeight="1">
      <c r="A55" s="47" t="s">
        <v>254</v>
      </c>
      <c r="B55" s="47" t="s">
        <v>255</v>
      </c>
      <c r="C55" s="49" t="s">
        <v>256</v>
      </c>
      <c r="D55" s="6" t="s">
        <v>123</v>
      </c>
      <c r="E55" s="6">
        <v>1960</v>
      </c>
      <c r="F55" s="6">
        <v>301</v>
      </c>
      <c r="L55" s="26">
        <v>0.1624884259259259</v>
      </c>
      <c r="M55" s="26">
        <v>0.16416666666666666</v>
      </c>
      <c r="N55" s="26">
        <v>0.16864583333333336</v>
      </c>
      <c r="O55" s="26">
        <v>0.17548611111111112</v>
      </c>
      <c r="P55" s="26">
        <v>0.1817361111111111</v>
      </c>
      <c r="Q55" s="15">
        <f t="shared" si="2"/>
        <v>0.8525231481481481</v>
      </c>
      <c r="R55" s="50">
        <f t="shared" si="3"/>
        <v>0.17050462962962962</v>
      </c>
      <c r="S55" s="51">
        <v>0.15069444444444444</v>
      </c>
    </row>
    <row r="56" spans="1:19" ht="12" customHeight="1">
      <c r="A56" s="53" t="s">
        <v>137</v>
      </c>
      <c r="B56" s="67" t="s">
        <v>196</v>
      </c>
      <c r="C56" s="48" t="s">
        <v>197</v>
      </c>
      <c r="D56" s="14" t="s">
        <v>6</v>
      </c>
      <c r="E56" s="14">
        <v>1947</v>
      </c>
      <c r="F56" s="6">
        <v>203</v>
      </c>
      <c r="L56" s="15">
        <v>0.2146759259259259</v>
      </c>
      <c r="M56" s="17">
        <v>0.21534722222222222</v>
      </c>
      <c r="N56" s="17">
        <v>0.21931712962962965</v>
      </c>
      <c r="O56" s="15">
        <v>0.21971064814814814</v>
      </c>
      <c r="P56" s="15">
        <v>0.22796296296296295</v>
      </c>
      <c r="Q56" s="15">
        <f t="shared" si="2"/>
        <v>1.097013888888889</v>
      </c>
      <c r="R56" s="50">
        <f t="shared" si="3"/>
        <v>0.21940277777777778</v>
      </c>
      <c r="S56" s="51">
        <v>0.15069444444444444</v>
      </c>
    </row>
    <row r="57" spans="1:19" ht="12" customHeight="1">
      <c r="A57" s="53" t="s">
        <v>112</v>
      </c>
      <c r="B57" s="53" t="s">
        <v>243</v>
      </c>
      <c r="C57" s="48" t="s">
        <v>238</v>
      </c>
      <c r="D57" s="14" t="s">
        <v>6</v>
      </c>
      <c r="E57" s="20">
        <v>1951</v>
      </c>
      <c r="F57" s="6">
        <v>317</v>
      </c>
      <c r="L57" s="30">
        <v>0.18170138888888887</v>
      </c>
      <c r="M57" s="30">
        <v>0.18543981481481484</v>
      </c>
      <c r="N57" s="30">
        <v>0.18653935185185186</v>
      </c>
      <c r="O57" s="30">
        <v>0.18827546296296296</v>
      </c>
      <c r="P57" s="30">
        <v>0.19068287037037038</v>
      </c>
      <c r="Q57" s="15">
        <f t="shared" si="2"/>
        <v>0.9326388888888889</v>
      </c>
      <c r="R57" s="50">
        <f t="shared" si="3"/>
        <v>0.1865277777777778</v>
      </c>
      <c r="S57" s="51">
        <v>0.15138888888888888</v>
      </c>
    </row>
    <row r="58" spans="1:19" ht="12" customHeight="1">
      <c r="A58" s="53" t="s">
        <v>115</v>
      </c>
      <c r="B58" s="53" t="s">
        <v>24</v>
      </c>
      <c r="C58" s="48" t="s">
        <v>116</v>
      </c>
      <c r="D58" s="14" t="s">
        <v>6</v>
      </c>
      <c r="E58" s="14">
        <v>1958</v>
      </c>
      <c r="F58" s="6">
        <v>288</v>
      </c>
      <c r="G58" s="6" t="s">
        <v>6</v>
      </c>
      <c r="H58" s="6">
        <v>288</v>
      </c>
      <c r="L58" s="15">
        <v>0.17218750000000002</v>
      </c>
      <c r="M58" s="15">
        <v>0.17309027777777777</v>
      </c>
      <c r="N58" s="15">
        <v>0.1763310185185185</v>
      </c>
      <c r="O58" s="15">
        <v>0.1774189814814815</v>
      </c>
      <c r="P58" s="15">
        <v>0.17817129629629627</v>
      </c>
      <c r="Q58" s="15">
        <f t="shared" si="2"/>
        <v>0.877199074074074</v>
      </c>
      <c r="R58" s="50">
        <f t="shared" si="3"/>
        <v>0.1754398148148148</v>
      </c>
      <c r="S58" s="51">
        <v>0.15208333333333332</v>
      </c>
    </row>
    <row r="59" spans="1:19" ht="12" customHeight="1">
      <c r="A59" s="47" t="s">
        <v>120</v>
      </c>
      <c r="B59" s="66" t="s">
        <v>121</v>
      </c>
      <c r="C59" s="48" t="s">
        <v>122</v>
      </c>
      <c r="D59" s="14" t="s">
        <v>123</v>
      </c>
      <c r="E59" s="8">
        <v>1961</v>
      </c>
      <c r="F59" s="8">
        <v>115</v>
      </c>
      <c r="L59" s="15">
        <v>0.17497685185185186</v>
      </c>
      <c r="M59" s="15">
        <v>0.17910879629629628</v>
      </c>
      <c r="N59" s="15">
        <v>0.18019675925925926</v>
      </c>
      <c r="O59" s="15">
        <v>0.18243055555555554</v>
      </c>
      <c r="P59" s="15">
        <v>0.18306712962962965</v>
      </c>
      <c r="Q59" s="15">
        <f t="shared" si="2"/>
        <v>0.8997800925925926</v>
      </c>
      <c r="R59" s="50">
        <f t="shared" si="3"/>
        <v>0.17995601851851853</v>
      </c>
      <c r="S59" s="51">
        <v>0.15208333333333332</v>
      </c>
    </row>
    <row r="60" spans="1:19" ht="12" customHeight="1">
      <c r="A60" s="53" t="s">
        <v>131</v>
      </c>
      <c r="B60" s="53" t="s">
        <v>179</v>
      </c>
      <c r="C60" s="48" t="s">
        <v>180</v>
      </c>
      <c r="D60" s="14" t="s">
        <v>6</v>
      </c>
      <c r="E60" s="6">
        <v>1952</v>
      </c>
      <c r="F60" s="6">
        <v>138</v>
      </c>
      <c r="L60" s="15">
        <v>0.18253472222222222</v>
      </c>
      <c r="M60" s="15">
        <v>0.18333333333333335</v>
      </c>
      <c r="N60" s="15">
        <v>0.1859722222222222</v>
      </c>
      <c r="O60" s="15">
        <v>0.18689814814814817</v>
      </c>
      <c r="P60" s="15">
        <v>0.18811342592592592</v>
      </c>
      <c r="Q60" s="15">
        <f t="shared" si="2"/>
        <v>0.9268518518518519</v>
      </c>
      <c r="R60" s="50">
        <f t="shared" si="3"/>
        <v>0.18537037037037038</v>
      </c>
      <c r="S60" s="51">
        <v>0.15208333333333332</v>
      </c>
    </row>
    <row r="61" spans="1:19" ht="12" customHeight="1">
      <c r="A61" s="53" t="s">
        <v>277</v>
      </c>
      <c r="B61" s="53" t="s">
        <v>62</v>
      </c>
      <c r="C61" s="53" t="s">
        <v>278</v>
      </c>
      <c r="D61" s="14" t="s">
        <v>6</v>
      </c>
      <c r="E61" s="6">
        <v>1956</v>
      </c>
      <c r="F61" s="6">
        <v>157</v>
      </c>
      <c r="G61" s="6"/>
      <c r="H61" s="8">
        <v>106</v>
      </c>
      <c r="I61" s="8">
        <v>37</v>
      </c>
      <c r="J61" s="55">
        <f>H61+I61</f>
        <v>143</v>
      </c>
      <c r="K61" s="8"/>
      <c r="L61" s="15">
        <v>0.15902777777777777</v>
      </c>
      <c r="M61" s="15">
        <v>0.17430555555555557</v>
      </c>
      <c r="N61" s="15">
        <v>0.17708333333333334</v>
      </c>
      <c r="O61" s="15">
        <v>0.18888888888888888</v>
      </c>
      <c r="P61" s="15">
        <v>0.20138888888888887</v>
      </c>
      <c r="Q61" s="15">
        <f t="shared" si="2"/>
        <v>0.9006944444444445</v>
      </c>
      <c r="R61" s="50">
        <f t="shared" si="3"/>
        <v>0.1801388888888889</v>
      </c>
      <c r="S61" s="51">
        <v>0.15347222222222223</v>
      </c>
    </row>
    <row r="62" spans="1:19" ht="12" customHeight="1">
      <c r="A62" s="53" t="s">
        <v>174</v>
      </c>
      <c r="B62" s="45" t="s">
        <v>275</v>
      </c>
      <c r="C62" s="61" t="s">
        <v>285</v>
      </c>
      <c r="D62" s="14" t="s">
        <v>6</v>
      </c>
      <c r="E62" s="6">
        <v>1993</v>
      </c>
      <c r="F62" s="4">
        <v>324</v>
      </c>
      <c r="G62" s="4"/>
      <c r="H62" s="4"/>
      <c r="I62" s="8"/>
      <c r="J62" s="4"/>
      <c r="K62" s="4"/>
      <c r="L62" s="17">
        <v>0.1565277777777778</v>
      </c>
      <c r="M62" s="17">
        <v>0.16179398148148147</v>
      </c>
      <c r="N62" s="17">
        <v>0.16497685185185185</v>
      </c>
      <c r="O62" s="17">
        <v>0.16530092592592593</v>
      </c>
      <c r="P62" s="17">
        <v>0.16614583333333333</v>
      </c>
      <c r="Q62" s="15">
        <f t="shared" si="2"/>
        <v>0.8147453703703703</v>
      </c>
      <c r="R62" s="50">
        <f t="shared" si="3"/>
        <v>0.16294907407407405</v>
      </c>
      <c r="S62" s="51">
        <v>0.15555555555555556</v>
      </c>
    </row>
    <row r="63" spans="1:19" ht="12" customHeight="1">
      <c r="A63" s="53" t="s">
        <v>139</v>
      </c>
      <c r="B63" s="53" t="s">
        <v>53</v>
      </c>
      <c r="C63" s="48" t="s">
        <v>200</v>
      </c>
      <c r="D63" s="14" t="s">
        <v>6</v>
      </c>
      <c r="E63" s="14">
        <v>1960</v>
      </c>
      <c r="F63" s="6">
        <v>211</v>
      </c>
      <c r="L63" s="15">
        <v>0.16883101851851853</v>
      </c>
      <c r="M63" s="15">
        <v>0.17403935185185185</v>
      </c>
      <c r="N63" s="17">
        <v>0.17480324074074075</v>
      </c>
      <c r="O63" s="15">
        <v>0.1751851851851852</v>
      </c>
      <c r="P63" s="15">
        <v>0.17556712962962961</v>
      </c>
      <c r="Q63" s="15">
        <f t="shared" si="2"/>
        <v>0.8684259259259259</v>
      </c>
      <c r="R63" s="50">
        <f t="shared" si="3"/>
        <v>0.1736851851851852</v>
      </c>
      <c r="S63" s="51">
        <v>0.15625</v>
      </c>
    </row>
    <row r="64" spans="1:19" ht="12" customHeight="1">
      <c r="A64" s="48" t="s">
        <v>153</v>
      </c>
      <c r="B64" s="48" t="s">
        <v>233</v>
      </c>
      <c r="C64" s="48" t="s">
        <v>234</v>
      </c>
      <c r="D64" s="14" t="s">
        <v>6</v>
      </c>
      <c r="E64" s="14">
        <v>1964</v>
      </c>
      <c r="F64" s="6">
        <v>273</v>
      </c>
      <c r="L64" s="15">
        <v>0.1636226851851852</v>
      </c>
      <c r="M64" s="15">
        <v>0.17126157407407408</v>
      </c>
      <c r="N64" s="15">
        <v>0.17195601851851852</v>
      </c>
      <c r="O64" s="15">
        <v>0.1736574074074074</v>
      </c>
      <c r="P64" s="15">
        <v>0.17702546296296295</v>
      </c>
      <c r="Q64" s="15">
        <f t="shared" si="2"/>
        <v>0.8575231481481481</v>
      </c>
      <c r="R64" s="50">
        <f t="shared" si="3"/>
        <v>0.17150462962962962</v>
      </c>
      <c r="S64" s="51">
        <v>0.15694444444444444</v>
      </c>
    </row>
    <row r="65" spans="1:19" ht="12" customHeight="1">
      <c r="A65" s="49" t="s">
        <v>140</v>
      </c>
      <c r="B65" s="64" t="s">
        <v>235</v>
      </c>
      <c r="C65" s="65" t="s">
        <v>236</v>
      </c>
      <c r="D65" s="14" t="s">
        <v>6</v>
      </c>
      <c r="E65" s="8">
        <v>1968</v>
      </c>
      <c r="F65" s="8">
        <v>274</v>
      </c>
      <c r="L65" s="15">
        <v>0.16685185185185183</v>
      </c>
      <c r="M65" s="15">
        <v>0.16796296296296295</v>
      </c>
      <c r="N65" s="15">
        <v>0.1704398148148148</v>
      </c>
      <c r="O65" s="15">
        <v>0.1737037037037037</v>
      </c>
      <c r="P65" s="15">
        <v>0.17604166666666665</v>
      </c>
      <c r="Q65" s="15">
        <f t="shared" si="2"/>
        <v>0.855</v>
      </c>
      <c r="R65" s="50">
        <f t="shared" si="3"/>
        <v>0.17099999999999999</v>
      </c>
      <c r="S65" s="51">
        <v>0.15763888888888888</v>
      </c>
    </row>
    <row r="66" spans="1:20" ht="12" customHeight="1">
      <c r="A66" s="53" t="s">
        <v>172</v>
      </c>
      <c r="B66" s="45" t="s">
        <v>194</v>
      </c>
      <c r="C66" s="61" t="s">
        <v>22</v>
      </c>
      <c r="D66" s="14" t="s">
        <v>6</v>
      </c>
      <c r="E66" s="6">
        <v>1959</v>
      </c>
      <c r="F66" s="4">
        <v>321</v>
      </c>
      <c r="G66" s="4"/>
      <c r="H66" s="4"/>
      <c r="I66" s="8"/>
      <c r="J66" s="4"/>
      <c r="K66" s="4"/>
      <c r="L66" s="24">
        <v>0.17872685185185186</v>
      </c>
      <c r="M66" s="24">
        <v>0.17878472222222222</v>
      </c>
      <c r="N66" s="24">
        <v>0.18038194444444444</v>
      </c>
      <c r="O66" s="24">
        <v>0.18158564814814815</v>
      </c>
      <c r="P66" s="24">
        <v>0.18269675925925924</v>
      </c>
      <c r="Q66" s="15">
        <f t="shared" si="2"/>
        <v>0.9021759259259259</v>
      </c>
      <c r="R66" s="50">
        <f t="shared" si="3"/>
        <v>0.18043518518518517</v>
      </c>
      <c r="S66" s="51">
        <v>0.15763888888888888</v>
      </c>
      <c r="T66" s="70"/>
    </row>
    <row r="67" spans="1:20" s="71" customFormat="1" ht="12" customHeight="1">
      <c r="A67" s="53" t="s">
        <v>130</v>
      </c>
      <c r="B67" s="53" t="s">
        <v>177</v>
      </c>
      <c r="C67" s="48" t="s">
        <v>178</v>
      </c>
      <c r="D67" s="14" t="s">
        <v>123</v>
      </c>
      <c r="E67" s="6">
        <v>1953</v>
      </c>
      <c r="F67" s="6">
        <v>127</v>
      </c>
      <c r="G67" s="1"/>
      <c r="H67" s="1"/>
      <c r="I67" s="11"/>
      <c r="J67" s="1"/>
      <c r="K67" s="1"/>
      <c r="L67" s="15">
        <v>0.17950231481481482</v>
      </c>
      <c r="M67" s="15">
        <v>0.19166666666666665</v>
      </c>
      <c r="N67" s="15">
        <v>0.19332175925925923</v>
      </c>
      <c r="O67" s="15">
        <v>0.19375</v>
      </c>
      <c r="P67" s="15">
        <v>0.19444444444444445</v>
      </c>
      <c r="Q67" s="15">
        <f t="shared" si="2"/>
        <v>0.9526851851851851</v>
      </c>
      <c r="R67" s="50">
        <f t="shared" si="3"/>
        <v>0.190537037037037</v>
      </c>
      <c r="S67" s="51">
        <v>0.15763888888888888</v>
      </c>
      <c r="T67" s="70"/>
    </row>
    <row r="68" spans="1:20" ht="12" customHeight="1">
      <c r="A68" s="53" t="s">
        <v>203</v>
      </c>
      <c r="B68" s="53" t="s">
        <v>198</v>
      </c>
      <c r="C68" s="48" t="s">
        <v>204</v>
      </c>
      <c r="D68" s="14" t="s">
        <v>6</v>
      </c>
      <c r="E68" s="14">
        <v>1949</v>
      </c>
      <c r="F68" s="6">
        <v>222</v>
      </c>
      <c r="L68" s="15">
        <v>0.1951851851851852</v>
      </c>
      <c r="M68" s="15">
        <v>0.19658564814814816</v>
      </c>
      <c r="N68" s="15">
        <v>0.1966435185185185</v>
      </c>
      <c r="O68" s="15">
        <v>0.20068287037037036</v>
      </c>
      <c r="P68" s="15">
        <v>0.20114583333333333</v>
      </c>
      <c r="Q68" s="15">
        <f t="shared" si="2"/>
        <v>0.9902430555555556</v>
      </c>
      <c r="R68" s="50">
        <f t="shared" si="3"/>
        <v>0.1980486111111111</v>
      </c>
      <c r="S68" s="51">
        <v>0.15763888888888888</v>
      </c>
      <c r="T68" s="70"/>
    </row>
    <row r="69" spans="1:20" ht="12" customHeight="1">
      <c r="A69" s="53" t="s">
        <v>126</v>
      </c>
      <c r="B69" s="53" t="s">
        <v>127</v>
      </c>
      <c r="C69" s="48" t="s">
        <v>128</v>
      </c>
      <c r="D69" s="14" t="s">
        <v>69</v>
      </c>
      <c r="E69" s="6">
        <v>1966</v>
      </c>
      <c r="F69" s="8">
        <v>119</v>
      </c>
      <c r="L69" s="15">
        <v>0.16041666666666668</v>
      </c>
      <c r="M69" s="15">
        <v>0.16597222222222222</v>
      </c>
      <c r="N69" s="15">
        <v>0.16944444444444443</v>
      </c>
      <c r="O69" s="15">
        <v>0.17708333333333334</v>
      </c>
      <c r="P69" s="15">
        <v>0.17847222222222223</v>
      </c>
      <c r="Q69" s="15">
        <f t="shared" si="2"/>
        <v>0.851388888888889</v>
      </c>
      <c r="R69" s="50">
        <f t="shared" si="3"/>
        <v>0.1702777777777778</v>
      </c>
      <c r="S69" s="51">
        <v>0.15902777777777777</v>
      </c>
      <c r="T69" s="70"/>
    </row>
    <row r="70" spans="1:20" ht="12" customHeight="1">
      <c r="A70" s="53" t="s">
        <v>80</v>
      </c>
      <c r="B70" s="53" t="s">
        <v>81</v>
      </c>
      <c r="C70" s="48" t="s">
        <v>82</v>
      </c>
      <c r="D70" s="14" t="s">
        <v>6</v>
      </c>
      <c r="E70" s="6">
        <v>1962</v>
      </c>
      <c r="F70" s="6">
        <v>202</v>
      </c>
      <c r="L70" s="15">
        <v>0.17222222222222225</v>
      </c>
      <c r="M70" s="15">
        <v>0.17569444444444446</v>
      </c>
      <c r="N70" s="15">
        <v>0.17847222222222223</v>
      </c>
      <c r="O70" s="15">
        <v>0.17916666666666667</v>
      </c>
      <c r="P70" s="15">
        <v>0.17916666666666667</v>
      </c>
      <c r="Q70" s="15">
        <f aca="true" t="shared" si="4" ref="Q70:Q101">SUM(L70:P70)</f>
        <v>0.8847222222222223</v>
      </c>
      <c r="R70" s="50">
        <f aca="true" t="shared" si="5" ref="R70:R101">Q70/5</f>
        <v>0.17694444444444446</v>
      </c>
      <c r="S70" s="51">
        <v>0.15902777777777777</v>
      </c>
      <c r="T70" s="70"/>
    </row>
    <row r="71" spans="1:20" ht="12" customHeight="1">
      <c r="A71" s="47" t="s">
        <v>13</v>
      </c>
      <c r="B71" s="47" t="s">
        <v>14</v>
      </c>
      <c r="C71" s="49" t="s">
        <v>15</v>
      </c>
      <c r="D71" s="14" t="s">
        <v>6</v>
      </c>
      <c r="E71" s="6">
        <v>1941</v>
      </c>
      <c r="F71" s="6">
        <v>225</v>
      </c>
      <c r="G71" s="4"/>
      <c r="H71" s="4"/>
      <c r="I71" s="8"/>
      <c r="J71" s="4"/>
      <c r="K71" s="4"/>
      <c r="L71" s="22">
        <v>0.20555555555555557</v>
      </c>
      <c r="M71" s="22">
        <v>0.21875</v>
      </c>
      <c r="N71" s="22">
        <v>0.21875</v>
      </c>
      <c r="O71" s="22">
        <v>0.22083333333333333</v>
      </c>
      <c r="P71" s="22">
        <v>0.2222222222222222</v>
      </c>
      <c r="Q71" s="15">
        <f t="shared" si="4"/>
        <v>1.0861111111111112</v>
      </c>
      <c r="R71" s="50">
        <f t="shared" si="5"/>
        <v>0.21722222222222226</v>
      </c>
      <c r="S71" s="51">
        <v>0.15902777777777777</v>
      </c>
      <c r="T71" s="70"/>
    </row>
    <row r="72" spans="1:20" ht="12" customHeight="1">
      <c r="A72" s="53" t="s">
        <v>146</v>
      </c>
      <c r="B72" s="67" t="s">
        <v>217</v>
      </c>
      <c r="C72" s="48" t="s">
        <v>190</v>
      </c>
      <c r="D72" s="14" t="s">
        <v>6</v>
      </c>
      <c r="E72" s="14">
        <v>1963</v>
      </c>
      <c r="F72" s="6">
        <v>244</v>
      </c>
      <c r="L72" s="15">
        <v>0.18041666666666667</v>
      </c>
      <c r="M72" s="15">
        <v>0.18186342592592594</v>
      </c>
      <c r="N72" s="15">
        <v>0.18366898148148147</v>
      </c>
      <c r="O72" s="15">
        <v>0.1907986111111111</v>
      </c>
      <c r="P72" s="15">
        <v>0.1910763888888889</v>
      </c>
      <c r="Q72" s="15">
        <f t="shared" si="4"/>
        <v>0.9278240740740741</v>
      </c>
      <c r="R72" s="50">
        <f t="shared" si="5"/>
        <v>0.18556481481481482</v>
      </c>
      <c r="S72" s="51">
        <v>0.16041666666666668</v>
      </c>
      <c r="T72" s="70"/>
    </row>
    <row r="73" spans="1:20" ht="12" customHeight="1">
      <c r="A73" s="53" t="s">
        <v>61</v>
      </c>
      <c r="B73" s="53" t="s">
        <v>62</v>
      </c>
      <c r="C73" s="48" t="s">
        <v>63</v>
      </c>
      <c r="D73" s="14" t="s">
        <v>6</v>
      </c>
      <c r="E73" s="6">
        <v>1958</v>
      </c>
      <c r="F73" s="6">
        <v>87</v>
      </c>
      <c r="L73" s="15">
        <v>0.18153935185185185</v>
      </c>
      <c r="M73" s="15">
        <v>0.1829861111111111</v>
      </c>
      <c r="N73" s="15">
        <v>0.1861574074074074</v>
      </c>
      <c r="O73" s="15">
        <v>0.18900462962962963</v>
      </c>
      <c r="P73" s="15">
        <v>0.1910763888888889</v>
      </c>
      <c r="Q73" s="15">
        <f t="shared" si="4"/>
        <v>0.9307638888888888</v>
      </c>
      <c r="R73" s="50">
        <f t="shared" si="5"/>
        <v>0.18615277777777778</v>
      </c>
      <c r="S73" s="51">
        <v>0.16180555555555556</v>
      </c>
      <c r="T73" s="70"/>
    </row>
    <row r="74" spans="1:20" ht="12" customHeight="1">
      <c r="A74" s="59" t="s">
        <v>166</v>
      </c>
      <c r="B74" s="59" t="s">
        <v>263</v>
      </c>
      <c r="C74" s="60" t="s">
        <v>264</v>
      </c>
      <c r="D74" s="14" t="s">
        <v>6</v>
      </c>
      <c r="E74" s="19">
        <v>1990</v>
      </c>
      <c r="F74" s="10">
        <v>307</v>
      </c>
      <c r="L74" s="29">
        <v>0.15430555555555556</v>
      </c>
      <c r="M74" s="29">
        <v>0.15719907407407407</v>
      </c>
      <c r="N74" s="29">
        <v>0.16274305555555554</v>
      </c>
      <c r="O74" s="29">
        <v>0.1744675925925926</v>
      </c>
      <c r="P74" s="29">
        <v>0.17483796296296297</v>
      </c>
      <c r="Q74" s="15">
        <f t="shared" si="4"/>
        <v>0.8235532407407408</v>
      </c>
      <c r="R74" s="50">
        <f t="shared" si="5"/>
        <v>0.16471064814814815</v>
      </c>
      <c r="S74" s="51">
        <v>0.16319444444444445</v>
      </c>
      <c r="T74" s="70"/>
    </row>
    <row r="75" spans="1:20" ht="12" customHeight="1">
      <c r="A75" s="53" t="s">
        <v>114</v>
      </c>
      <c r="B75" s="53" t="s">
        <v>33</v>
      </c>
      <c r="C75" s="48" t="s">
        <v>22</v>
      </c>
      <c r="D75" s="14" t="s">
        <v>6</v>
      </c>
      <c r="E75" s="14">
        <v>1957</v>
      </c>
      <c r="F75" s="6">
        <v>271</v>
      </c>
      <c r="G75" s="6" t="s">
        <v>6</v>
      </c>
      <c r="H75" s="6">
        <v>271</v>
      </c>
      <c r="L75" s="15">
        <v>0.17871527777777776</v>
      </c>
      <c r="M75" s="15">
        <v>0.1850347222222222</v>
      </c>
      <c r="N75" s="15">
        <v>0.19305555555555554</v>
      </c>
      <c r="O75" s="15">
        <v>0.19552083333333334</v>
      </c>
      <c r="P75" s="15">
        <v>0.19591435185185188</v>
      </c>
      <c r="Q75" s="15">
        <f t="shared" si="4"/>
        <v>0.9482407407407408</v>
      </c>
      <c r="R75" s="50">
        <f t="shared" si="5"/>
        <v>0.18964814814814818</v>
      </c>
      <c r="S75" s="51">
        <v>0.16319444444444445</v>
      </c>
      <c r="T75" s="70"/>
    </row>
    <row r="76" spans="1:20" ht="12" customHeight="1">
      <c r="A76" s="53" t="s">
        <v>104</v>
      </c>
      <c r="B76" s="53" t="s">
        <v>105</v>
      </c>
      <c r="C76" s="48" t="s">
        <v>106</v>
      </c>
      <c r="D76" s="14" t="s">
        <v>6</v>
      </c>
      <c r="E76" s="6">
        <v>1943</v>
      </c>
      <c r="F76" s="6">
        <v>106</v>
      </c>
      <c r="G76" s="6">
        <v>106</v>
      </c>
      <c r="L76" s="15">
        <v>0.21597222222222223</v>
      </c>
      <c r="M76" s="15">
        <v>0.21666666666666667</v>
      </c>
      <c r="N76" s="15">
        <v>0.21805555555555556</v>
      </c>
      <c r="O76" s="15">
        <v>0.21805555555555556</v>
      </c>
      <c r="P76" s="15">
        <v>0.22291666666666665</v>
      </c>
      <c r="Q76" s="15">
        <f t="shared" si="4"/>
        <v>1.0916666666666668</v>
      </c>
      <c r="R76" s="50">
        <f t="shared" si="5"/>
        <v>0.21833333333333335</v>
      </c>
      <c r="S76" s="51">
        <v>0.16319444444444445</v>
      </c>
      <c r="T76" s="70"/>
    </row>
    <row r="77" spans="1:20" ht="12" customHeight="1">
      <c r="A77" s="53" t="s">
        <v>133</v>
      </c>
      <c r="B77" s="53" t="s">
        <v>185</v>
      </c>
      <c r="C77" s="48" t="s">
        <v>22</v>
      </c>
      <c r="D77" s="14" t="s">
        <v>6</v>
      </c>
      <c r="E77" s="14">
        <v>1967</v>
      </c>
      <c r="F77" s="8">
        <v>165</v>
      </c>
      <c r="L77" s="15">
        <v>0.14259259259259258</v>
      </c>
      <c r="M77" s="15">
        <v>0.1685763888888889</v>
      </c>
      <c r="N77" s="15">
        <v>0.1756712962962963</v>
      </c>
      <c r="O77" s="15">
        <v>0.18038194444444444</v>
      </c>
      <c r="P77" s="15">
        <v>0.20634259259259258</v>
      </c>
      <c r="Q77" s="15">
        <f t="shared" si="4"/>
        <v>0.8735648148148147</v>
      </c>
      <c r="R77" s="50">
        <f t="shared" si="5"/>
        <v>0.17471296296296296</v>
      </c>
      <c r="S77" s="51">
        <v>0.1638888888888889</v>
      </c>
      <c r="T77" s="70"/>
    </row>
    <row r="78" spans="1:20" ht="12" customHeight="1">
      <c r="A78" s="53" t="s">
        <v>138</v>
      </c>
      <c r="B78" s="53" t="s">
        <v>198</v>
      </c>
      <c r="C78" s="48" t="s">
        <v>199</v>
      </c>
      <c r="D78" s="14" t="s">
        <v>6</v>
      </c>
      <c r="E78" s="14">
        <v>1960</v>
      </c>
      <c r="F78" s="6">
        <v>208</v>
      </c>
      <c r="L78" s="15">
        <v>0.17101851851851854</v>
      </c>
      <c r="M78" s="15">
        <v>0.17421296296296296</v>
      </c>
      <c r="N78" s="17">
        <v>0.18465277777777778</v>
      </c>
      <c r="O78" s="15">
        <v>0.18988425925925925</v>
      </c>
      <c r="P78" s="15">
        <v>0.19131944444444446</v>
      </c>
      <c r="Q78" s="15">
        <f t="shared" si="4"/>
        <v>0.911087962962963</v>
      </c>
      <c r="R78" s="50">
        <f t="shared" si="5"/>
        <v>0.1822175925925926</v>
      </c>
      <c r="S78" s="51">
        <v>0.1638888888888889</v>
      </c>
      <c r="T78" s="70"/>
    </row>
    <row r="79" spans="1:20" ht="12" customHeight="1">
      <c r="A79" s="53" t="s">
        <v>112</v>
      </c>
      <c r="B79" s="53" t="s">
        <v>76</v>
      </c>
      <c r="C79" s="48" t="s">
        <v>113</v>
      </c>
      <c r="D79" s="14" t="s">
        <v>6</v>
      </c>
      <c r="E79" s="6">
        <v>1951</v>
      </c>
      <c r="F79" s="6">
        <v>192</v>
      </c>
      <c r="G79" s="6">
        <v>192</v>
      </c>
      <c r="L79" s="15">
        <v>0.1951388888888889</v>
      </c>
      <c r="M79" s="15">
        <v>0.19722222222222222</v>
      </c>
      <c r="N79" s="15">
        <v>0.19930555555555554</v>
      </c>
      <c r="O79" s="15">
        <v>0.20138888888888887</v>
      </c>
      <c r="P79" s="15">
        <v>0.21597222222222223</v>
      </c>
      <c r="Q79" s="15">
        <f t="shared" si="4"/>
        <v>1.0090277777777779</v>
      </c>
      <c r="R79" s="50">
        <f t="shared" si="5"/>
        <v>0.20180555555555557</v>
      </c>
      <c r="S79" s="51">
        <v>0.1638888888888889</v>
      </c>
      <c r="T79" s="70"/>
    </row>
    <row r="80" spans="1:20" ht="12" customHeight="1">
      <c r="A80" s="53" t="s">
        <v>16</v>
      </c>
      <c r="B80" s="67" t="s">
        <v>17</v>
      </c>
      <c r="C80" s="48" t="s">
        <v>18</v>
      </c>
      <c r="D80" s="14" t="s">
        <v>6</v>
      </c>
      <c r="E80" s="6">
        <v>1956</v>
      </c>
      <c r="F80" s="6">
        <v>272</v>
      </c>
      <c r="L80" s="22">
        <v>0.2020833333333333</v>
      </c>
      <c r="M80" s="22">
        <v>0.20767361111111113</v>
      </c>
      <c r="N80" s="22">
        <v>0.209375</v>
      </c>
      <c r="O80" s="22">
        <v>0.21532407407407406</v>
      </c>
      <c r="P80" s="22">
        <v>0.2164236111111111</v>
      </c>
      <c r="Q80" s="15">
        <f t="shared" si="4"/>
        <v>1.0508796296296297</v>
      </c>
      <c r="R80" s="50">
        <f t="shared" si="5"/>
        <v>0.21017592592592593</v>
      </c>
      <c r="S80" s="51">
        <v>0.16597222222222222</v>
      </c>
      <c r="T80" s="70"/>
    </row>
    <row r="81" spans="1:20" ht="12" customHeight="1">
      <c r="A81" s="47" t="s">
        <v>144</v>
      </c>
      <c r="B81" s="47" t="s">
        <v>213</v>
      </c>
      <c r="C81" s="49" t="s">
        <v>214</v>
      </c>
      <c r="D81" s="14" t="s">
        <v>6</v>
      </c>
      <c r="E81" s="14">
        <v>1954</v>
      </c>
      <c r="F81" s="8">
        <v>237</v>
      </c>
      <c r="L81" s="31">
        <v>0.18875</v>
      </c>
      <c r="M81" s="31">
        <v>0.19657407407407407</v>
      </c>
      <c r="N81" s="31">
        <v>0.20234953703703704</v>
      </c>
      <c r="O81" s="31">
        <v>0.20465277777777777</v>
      </c>
      <c r="P81" s="31">
        <v>0.20516203703703703</v>
      </c>
      <c r="Q81" s="15">
        <f t="shared" si="4"/>
        <v>0.997488425925926</v>
      </c>
      <c r="R81" s="50">
        <f t="shared" si="5"/>
        <v>0.1994976851851852</v>
      </c>
      <c r="S81" s="51">
        <v>0.16666666666666666</v>
      </c>
      <c r="T81" s="70"/>
    </row>
    <row r="82" spans="1:20" ht="12" customHeight="1">
      <c r="A82" s="53" t="s">
        <v>44</v>
      </c>
      <c r="B82" s="53" t="s">
        <v>45</v>
      </c>
      <c r="C82" s="48" t="s">
        <v>22</v>
      </c>
      <c r="D82" s="14" t="s">
        <v>6</v>
      </c>
      <c r="E82" s="6">
        <v>1966</v>
      </c>
      <c r="F82" s="6">
        <v>60</v>
      </c>
      <c r="L82" s="15">
        <v>0.16886574074074076</v>
      </c>
      <c r="M82" s="15">
        <v>0.1795138888888889</v>
      </c>
      <c r="N82" s="15">
        <v>0.18125</v>
      </c>
      <c r="O82" s="15">
        <v>0.1847453703703704</v>
      </c>
      <c r="P82" s="15">
        <v>0.1867824074074074</v>
      </c>
      <c r="Q82" s="15">
        <f t="shared" si="4"/>
        <v>0.9011574074074075</v>
      </c>
      <c r="R82" s="50">
        <f t="shared" si="5"/>
        <v>0.1802314814814815</v>
      </c>
      <c r="S82" s="51">
        <v>0.16805555555555554</v>
      </c>
      <c r="T82" s="70"/>
    </row>
    <row r="83" spans="1:20" ht="12" customHeight="1">
      <c r="A83" s="53" t="s">
        <v>171</v>
      </c>
      <c r="B83" s="45" t="s">
        <v>274</v>
      </c>
      <c r="C83" s="61" t="s">
        <v>284</v>
      </c>
      <c r="D83" s="14" t="s">
        <v>6</v>
      </c>
      <c r="E83" s="6">
        <v>1961</v>
      </c>
      <c r="F83" s="4">
        <v>320</v>
      </c>
      <c r="G83" s="4"/>
      <c r="H83" s="4"/>
      <c r="I83" s="8"/>
      <c r="J83" s="4"/>
      <c r="K83" s="4"/>
      <c r="L83" s="35">
        <v>0.17965277777777777</v>
      </c>
      <c r="M83" s="35">
        <v>0.18128472222222222</v>
      </c>
      <c r="N83" s="17">
        <v>0.18833333333333332</v>
      </c>
      <c r="O83" s="35">
        <v>0.1956365740740741</v>
      </c>
      <c r="P83" s="35">
        <v>0.1965625</v>
      </c>
      <c r="Q83" s="15">
        <f t="shared" si="4"/>
        <v>0.9414699074074074</v>
      </c>
      <c r="R83" s="50">
        <f t="shared" si="5"/>
        <v>0.1882939814814815</v>
      </c>
      <c r="S83" s="51">
        <v>0.16805555555555554</v>
      </c>
      <c r="T83" s="70"/>
    </row>
    <row r="84" spans="1:20" ht="12" customHeight="1">
      <c r="A84" s="47" t="s">
        <v>154</v>
      </c>
      <c r="B84" s="47" t="s">
        <v>237</v>
      </c>
      <c r="C84" s="61" t="s">
        <v>238</v>
      </c>
      <c r="D84" s="14" t="s">
        <v>6</v>
      </c>
      <c r="E84" s="14">
        <v>1982</v>
      </c>
      <c r="F84" s="4">
        <v>276</v>
      </c>
      <c r="L84" s="17">
        <v>0.1595138888888889</v>
      </c>
      <c r="M84" s="17">
        <v>0.1620601851851852</v>
      </c>
      <c r="N84" s="17">
        <v>0.1689351851851852</v>
      </c>
      <c r="O84" s="17">
        <v>0.17685185185185184</v>
      </c>
      <c r="P84" s="17">
        <v>0.17842592592592593</v>
      </c>
      <c r="Q84" s="15">
        <f t="shared" si="4"/>
        <v>0.8457870370370371</v>
      </c>
      <c r="R84" s="50">
        <f t="shared" si="5"/>
        <v>0.16915740740740742</v>
      </c>
      <c r="S84" s="51">
        <v>0.16874999999999998</v>
      </c>
      <c r="T84" s="70"/>
    </row>
    <row r="85" spans="1:20" ht="12" customHeight="1">
      <c r="A85" s="47" t="s">
        <v>147</v>
      </c>
      <c r="B85" s="47" t="s">
        <v>218</v>
      </c>
      <c r="C85" s="49" t="s">
        <v>219</v>
      </c>
      <c r="D85" s="14" t="s">
        <v>6</v>
      </c>
      <c r="E85" s="8">
        <v>1967</v>
      </c>
      <c r="F85" s="8">
        <v>253</v>
      </c>
      <c r="L85" s="15">
        <v>0.16969907407407406</v>
      </c>
      <c r="M85" s="15">
        <v>0.17993055555555557</v>
      </c>
      <c r="N85" s="15">
        <v>0.17997685185185186</v>
      </c>
      <c r="O85" s="15">
        <v>0.1810185185185185</v>
      </c>
      <c r="P85" s="15">
        <v>0.1876273148148148</v>
      </c>
      <c r="Q85" s="15">
        <f t="shared" si="4"/>
        <v>0.8982523148148147</v>
      </c>
      <c r="R85" s="50">
        <f t="shared" si="5"/>
        <v>0.17965046296296294</v>
      </c>
      <c r="S85" s="51">
        <v>0.16874999999999998</v>
      </c>
      <c r="T85" s="70"/>
    </row>
    <row r="86" spans="1:20" ht="12" customHeight="1">
      <c r="A86" s="53" t="s">
        <v>98</v>
      </c>
      <c r="B86" s="53" t="s">
        <v>14</v>
      </c>
      <c r="C86" s="48" t="s">
        <v>43</v>
      </c>
      <c r="D86" s="14" t="s">
        <v>6</v>
      </c>
      <c r="E86" s="6">
        <v>1938</v>
      </c>
      <c r="F86" s="6">
        <v>212</v>
      </c>
      <c r="L86" s="15">
        <v>0.23194444444444443</v>
      </c>
      <c r="M86" s="15">
        <v>0.23958333333333334</v>
      </c>
      <c r="N86" s="15">
        <v>0.23958333333333334</v>
      </c>
      <c r="O86" s="15">
        <v>0.24097222222222223</v>
      </c>
      <c r="P86" s="15">
        <v>0.24166666666666667</v>
      </c>
      <c r="Q86" s="15">
        <f t="shared" si="4"/>
        <v>1.19375</v>
      </c>
      <c r="R86" s="50">
        <f t="shared" si="5"/>
        <v>0.23875000000000002</v>
      </c>
      <c r="S86" s="51">
        <v>0.16874999999999998</v>
      </c>
      <c r="T86" s="70"/>
    </row>
    <row r="87" spans="1:20" ht="12" customHeight="1">
      <c r="A87" s="48" t="s">
        <v>151</v>
      </c>
      <c r="B87" s="48" t="s">
        <v>229</v>
      </c>
      <c r="C87" s="48" t="s">
        <v>230</v>
      </c>
      <c r="D87" s="14" t="s">
        <v>6</v>
      </c>
      <c r="E87" s="14">
        <v>1947</v>
      </c>
      <c r="F87" s="6">
        <v>268</v>
      </c>
      <c r="L87" s="24">
        <v>0.2122685185185185</v>
      </c>
      <c r="M87" s="24">
        <v>0.21430555555555555</v>
      </c>
      <c r="N87" s="24">
        <v>0.21736111111111112</v>
      </c>
      <c r="O87" s="24">
        <v>0.21805555555555556</v>
      </c>
      <c r="P87" s="24">
        <v>0.22013888888888888</v>
      </c>
      <c r="Q87" s="15">
        <f t="shared" si="4"/>
        <v>1.0821296296296294</v>
      </c>
      <c r="R87" s="50">
        <f t="shared" si="5"/>
        <v>0.21642592592592588</v>
      </c>
      <c r="S87" s="51">
        <v>0.16874999999999998</v>
      </c>
      <c r="T87" s="70"/>
    </row>
    <row r="88" spans="1:20" ht="12" customHeight="1">
      <c r="A88" s="53" t="s">
        <v>52</v>
      </c>
      <c r="B88" s="53" t="s">
        <v>53</v>
      </c>
      <c r="C88" s="48" t="s">
        <v>54</v>
      </c>
      <c r="D88" s="14" t="s">
        <v>6</v>
      </c>
      <c r="E88" s="6">
        <v>1954</v>
      </c>
      <c r="F88" s="6">
        <v>69</v>
      </c>
      <c r="L88" s="15">
        <v>0.19930555555555554</v>
      </c>
      <c r="M88" s="15">
        <v>0.20069444444444443</v>
      </c>
      <c r="N88" s="15">
        <v>0.20138888888888887</v>
      </c>
      <c r="O88" s="15">
        <v>0.2034722222222222</v>
      </c>
      <c r="P88" s="15">
        <v>0.20625000000000002</v>
      </c>
      <c r="Q88" s="15">
        <f t="shared" si="4"/>
        <v>1.011111111111111</v>
      </c>
      <c r="R88" s="50">
        <f t="shared" si="5"/>
        <v>0.20222222222222222</v>
      </c>
      <c r="S88" s="51">
        <v>0.16944444444444443</v>
      </c>
      <c r="T88" s="70"/>
    </row>
    <row r="89" spans="1:20" ht="12" customHeight="1">
      <c r="A89" s="53" t="s">
        <v>142</v>
      </c>
      <c r="B89" s="53" t="s">
        <v>206</v>
      </c>
      <c r="C89" s="48" t="s">
        <v>207</v>
      </c>
      <c r="D89" s="14" t="s">
        <v>6</v>
      </c>
      <c r="E89" s="14">
        <v>1945</v>
      </c>
      <c r="F89" s="6">
        <v>226</v>
      </c>
      <c r="L89" s="15">
        <v>0.21511574074074072</v>
      </c>
      <c r="M89" s="15">
        <v>0.21922453703703704</v>
      </c>
      <c r="N89" s="15">
        <v>0.2205324074074074</v>
      </c>
      <c r="O89" s="15">
        <v>0.22636574074074076</v>
      </c>
      <c r="P89" s="15">
        <v>0.22686342592592593</v>
      </c>
      <c r="Q89" s="15">
        <f t="shared" si="4"/>
        <v>1.108101851851852</v>
      </c>
      <c r="R89" s="50">
        <f t="shared" si="5"/>
        <v>0.22162037037037038</v>
      </c>
      <c r="S89" s="51">
        <v>0.16944444444444443</v>
      </c>
      <c r="T89" s="70"/>
    </row>
    <row r="90" spans="1:20" ht="12" customHeight="1">
      <c r="A90" s="53" t="s">
        <v>175</v>
      </c>
      <c r="B90" s="45" t="s">
        <v>276</v>
      </c>
      <c r="C90" s="61" t="s">
        <v>286</v>
      </c>
      <c r="D90" s="14" t="s">
        <v>6</v>
      </c>
      <c r="E90" s="6">
        <v>1966</v>
      </c>
      <c r="F90" s="4">
        <v>325</v>
      </c>
      <c r="G90" s="4"/>
      <c r="H90" s="4"/>
      <c r="I90" s="8"/>
      <c r="J90" s="4"/>
      <c r="K90" s="4"/>
      <c r="L90" s="17">
        <v>0.17319444444444443</v>
      </c>
      <c r="M90" s="17">
        <v>0.18060185185185185</v>
      </c>
      <c r="N90" s="17">
        <v>0.18328703703703705</v>
      </c>
      <c r="O90" s="17">
        <v>0.18511574074074075</v>
      </c>
      <c r="P90" s="17">
        <v>0.1878472222222222</v>
      </c>
      <c r="Q90" s="15">
        <f t="shared" si="4"/>
        <v>0.9100462962962963</v>
      </c>
      <c r="R90" s="50">
        <f t="shared" si="5"/>
        <v>0.18200925925925926</v>
      </c>
      <c r="S90" s="51">
        <v>0.17013888888888887</v>
      </c>
      <c r="T90" s="70"/>
    </row>
    <row r="91" spans="1:20" ht="12" customHeight="1">
      <c r="A91" s="53" t="s">
        <v>32</v>
      </c>
      <c r="B91" s="53" t="s">
        <v>33</v>
      </c>
      <c r="C91" s="48" t="s">
        <v>34</v>
      </c>
      <c r="D91" s="14" t="s">
        <v>6</v>
      </c>
      <c r="E91" s="6">
        <v>1946</v>
      </c>
      <c r="F91" s="6">
        <v>42</v>
      </c>
      <c r="L91" s="15">
        <v>0.1996759259259259</v>
      </c>
      <c r="M91" s="15">
        <v>0.22265046296296298</v>
      </c>
      <c r="N91" s="15">
        <v>0.2247337962962963</v>
      </c>
      <c r="O91" s="15">
        <v>0.2247337962962963</v>
      </c>
      <c r="P91" s="15">
        <v>0.22604166666666667</v>
      </c>
      <c r="Q91" s="15">
        <f t="shared" si="4"/>
        <v>1.0978356481481482</v>
      </c>
      <c r="R91" s="50">
        <f t="shared" si="5"/>
        <v>0.21956712962962963</v>
      </c>
      <c r="S91" s="51">
        <v>0.17013888888888887</v>
      </c>
      <c r="T91" s="70"/>
    </row>
    <row r="92" spans="1:20" ht="12" customHeight="1">
      <c r="A92" s="53" t="s">
        <v>41</v>
      </c>
      <c r="B92" s="53" t="s">
        <v>42</v>
      </c>
      <c r="C92" s="48" t="s">
        <v>43</v>
      </c>
      <c r="D92" s="14" t="s">
        <v>6</v>
      </c>
      <c r="E92" s="6">
        <v>1937</v>
      </c>
      <c r="F92" s="6">
        <v>48</v>
      </c>
      <c r="L92" s="15">
        <v>0.24354166666666666</v>
      </c>
      <c r="M92" s="15">
        <v>0.24572916666666667</v>
      </c>
      <c r="N92" s="15">
        <v>0.24775462962962966</v>
      </c>
      <c r="O92" s="15">
        <v>0.2482175925925926</v>
      </c>
      <c r="P92" s="15">
        <v>0.25027777777777777</v>
      </c>
      <c r="Q92" s="15">
        <f t="shared" si="4"/>
        <v>1.2355208333333334</v>
      </c>
      <c r="R92" s="50">
        <f t="shared" si="5"/>
        <v>0.24710416666666668</v>
      </c>
      <c r="S92" s="51">
        <v>0.17222222222222225</v>
      </c>
      <c r="T92" s="70"/>
    </row>
    <row r="93" spans="1:20" ht="12" customHeight="1">
      <c r="A93" s="47" t="s">
        <v>148</v>
      </c>
      <c r="B93" s="47" t="s">
        <v>36</v>
      </c>
      <c r="C93" s="49" t="s">
        <v>222</v>
      </c>
      <c r="D93" s="14" t="s">
        <v>6</v>
      </c>
      <c r="E93" s="14">
        <v>1947</v>
      </c>
      <c r="F93" s="8">
        <v>256</v>
      </c>
      <c r="L93" s="15">
        <v>0.2074189814814815</v>
      </c>
      <c r="M93" s="15">
        <v>0.22064814814814815</v>
      </c>
      <c r="N93" s="15">
        <v>0.22091435185185185</v>
      </c>
      <c r="O93" s="15">
        <v>0.2265625</v>
      </c>
      <c r="P93" s="15">
        <v>0.2353587962962963</v>
      </c>
      <c r="Q93" s="15">
        <f t="shared" si="4"/>
        <v>1.1109027777777778</v>
      </c>
      <c r="R93" s="50">
        <f t="shared" si="5"/>
        <v>0.22218055555555555</v>
      </c>
      <c r="S93" s="51">
        <v>0.1729166666666667</v>
      </c>
      <c r="T93" s="70"/>
    </row>
    <row r="94" spans="1:20" ht="12" customHeight="1">
      <c r="A94" s="53" t="s">
        <v>162</v>
      </c>
      <c r="B94" s="53" t="s">
        <v>250</v>
      </c>
      <c r="C94" s="48" t="s">
        <v>251</v>
      </c>
      <c r="D94" s="14" t="s">
        <v>6</v>
      </c>
      <c r="E94" s="14">
        <v>1981</v>
      </c>
      <c r="F94" s="8">
        <v>292</v>
      </c>
      <c r="L94" s="17">
        <v>0.16459490740740743</v>
      </c>
      <c r="M94" s="17">
        <v>0.1711111111111111</v>
      </c>
      <c r="N94" s="17">
        <v>0.17144675925925926</v>
      </c>
      <c r="O94" s="17">
        <v>0.18099537037037036</v>
      </c>
      <c r="P94" s="17">
        <v>0.1812962962962963</v>
      </c>
      <c r="Q94" s="15">
        <f t="shared" si="4"/>
        <v>0.8694444444444445</v>
      </c>
      <c r="R94" s="50">
        <f t="shared" si="5"/>
        <v>0.1738888888888889</v>
      </c>
      <c r="S94" s="51">
        <v>0.17361111111111113</v>
      </c>
      <c r="T94" s="70"/>
    </row>
    <row r="95" spans="1:20" ht="12" customHeight="1">
      <c r="A95" s="62" t="s">
        <v>117</v>
      </c>
      <c r="B95" s="73" t="s">
        <v>118</v>
      </c>
      <c r="C95" s="63" t="s">
        <v>119</v>
      </c>
      <c r="D95" s="16" t="s">
        <v>6</v>
      </c>
      <c r="E95" s="7">
        <v>1965</v>
      </c>
      <c r="F95" s="7">
        <v>282</v>
      </c>
      <c r="L95" s="15">
        <v>0.1888425925925926</v>
      </c>
      <c r="M95" s="15">
        <v>0.19480324074074074</v>
      </c>
      <c r="N95" s="15">
        <v>0.19704861111111113</v>
      </c>
      <c r="O95" s="15">
        <v>0.1986689814814815</v>
      </c>
      <c r="P95" s="15">
        <v>0.20001157407407408</v>
      </c>
      <c r="Q95" s="15">
        <f t="shared" si="4"/>
        <v>0.9793750000000001</v>
      </c>
      <c r="R95" s="50">
        <f t="shared" si="5"/>
        <v>0.19587500000000002</v>
      </c>
      <c r="S95" s="51">
        <v>0.17430555555555557</v>
      </c>
      <c r="T95" s="70"/>
    </row>
    <row r="96" spans="1:20" ht="12" customHeight="1">
      <c r="A96" s="53" t="s">
        <v>58</v>
      </c>
      <c r="B96" s="53" t="s">
        <v>59</v>
      </c>
      <c r="C96" s="48" t="s">
        <v>60</v>
      </c>
      <c r="D96" s="14" t="s">
        <v>6</v>
      </c>
      <c r="E96" s="6">
        <v>1955</v>
      </c>
      <c r="F96" s="6">
        <v>79</v>
      </c>
      <c r="L96" s="15">
        <v>0.20094907407407406</v>
      </c>
      <c r="M96" s="15">
        <v>0.20289351851851853</v>
      </c>
      <c r="N96" s="15">
        <v>0.20693287037037036</v>
      </c>
      <c r="O96" s="15">
        <v>0.2108796296296296</v>
      </c>
      <c r="P96" s="15">
        <v>0.21232638888888888</v>
      </c>
      <c r="Q96" s="15">
        <f t="shared" si="4"/>
        <v>1.0339814814814814</v>
      </c>
      <c r="R96" s="50">
        <f t="shared" si="5"/>
        <v>0.20679629629629628</v>
      </c>
      <c r="S96" s="51">
        <v>0.17430555555555557</v>
      </c>
      <c r="T96" s="70"/>
    </row>
    <row r="97" spans="1:20" ht="12" customHeight="1">
      <c r="A97" s="74" t="s">
        <v>159</v>
      </c>
      <c r="B97" s="74" t="s">
        <v>194</v>
      </c>
      <c r="C97" s="75" t="s">
        <v>247</v>
      </c>
      <c r="D97" s="14" t="s">
        <v>6</v>
      </c>
      <c r="E97" s="18">
        <v>1955</v>
      </c>
      <c r="F97" s="9">
        <v>287</v>
      </c>
      <c r="L97" s="27">
        <v>0.18393518518518517</v>
      </c>
      <c r="M97" s="27">
        <v>0.18583333333333332</v>
      </c>
      <c r="N97" s="27">
        <v>0.19645833333333332</v>
      </c>
      <c r="O97" s="27">
        <v>0.22914351851851852</v>
      </c>
      <c r="P97" s="27">
        <v>0.23936342592592594</v>
      </c>
      <c r="Q97" s="15">
        <f t="shared" si="4"/>
        <v>1.0347337962962964</v>
      </c>
      <c r="R97" s="50">
        <f t="shared" si="5"/>
        <v>0.20694675925925926</v>
      </c>
      <c r="S97" s="51">
        <v>0.17500000000000002</v>
      </c>
      <c r="T97" s="70"/>
    </row>
    <row r="98" spans="1:20" ht="12" customHeight="1">
      <c r="A98" s="68" t="s">
        <v>165</v>
      </c>
      <c r="B98" s="68" t="s">
        <v>233</v>
      </c>
      <c r="C98" s="69" t="s">
        <v>262</v>
      </c>
      <c r="D98" s="14" t="s">
        <v>6</v>
      </c>
      <c r="E98" s="10">
        <v>1971</v>
      </c>
      <c r="F98" s="10">
        <v>305</v>
      </c>
      <c r="L98" s="24">
        <v>0.18681712962962962</v>
      </c>
      <c r="M98" s="24">
        <v>0.20070601851851852</v>
      </c>
      <c r="N98" s="24">
        <v>0.16315972222222222</v>
      </c>
      <c r="O98" s="24">
        <v>0.1805324074074074</v>
      </c>
      <c r="P98" s="24">
        <v>0.17225694444444442</v>
      </c>
      <c r="Q98" s="15">
        <f t="shared" si="4"/>
        <v>0.9034722222222221</v>
      </c>
      <c r="R98" s="50">
        <f t="shared" si="5"/>
        <v>0.18069444444444444</v>
      </c>
      <c r="S98" s="51">
        <v>0.17569444444444446</v>
      </c>
      <c r="T98" s="70"/>
    </row>
    <row r="99" spans="1:20" ht="12" customHeight="1">
      <c r="A99" s="47" t="s">
        <v>273</v>
      </c>
      <c r="B99" s="47" t="s">
        <v>220</v>
      </c>
      <c r="C99" s="49" t="s">
        <v>221</v>
      </c>
      <c r="D99" s="14" t="s">
        <v>283</v>
      </c>
      <c r="E99" s="8">
        <v>1956</v>
      </c>
      <c r="F99" s="8">
        <v>254</v>
      </c>
      <c r="L99" s="15">
        <v>0.19317129629629629</v>
      </c>
      <c r="M99" s="15">
        <v>0.20486111111111113</v>
      </c>
      <c r="N99" s="15">
        <v>0.2066550925925926</v>
      </c>
      <c r="O99" s="15">
        <v>0.2128587962962963</v>
      </c>
      <c r="P99" s="15">
        <v>0.2189236111111111</v>
      </c>
      <c r="Q99" s="15">
        <f t="shared" si="4"/>
        <v>1.0364699074074075</v>
      </c>
      <c r="R99" s="50">
        <f t="shared" si="5"/>
        <v>0.2072939814814815</v>
      </c>
      <c r="S99" s="51">
        <v>0.1763888888888889</v>
      </c>
      <c r="T99" s="70"/>
    </row>
    <row r="100" spans="1:20" ht="12" customHeight="1">
      <c r="A100" s="47" t="s">
        <v>149</v>
      </c>
      <c r="B100" s="66" t="s">
        <v>223</v>
      </c>
      <c r="C100" s="48" t="s">
        <v>22</v>
      </c>
      <c r="D100" s="14" t="s">
        <v>6</v>
      </c>
      <c r="E100" s="14">
        <v>1958</v>
      </c>
      <c r="F100" s="8">
        <v>257</v>
      </c>
      <c r="L100" s="15">
        <v>0.2067013888888889</v>
      </c>
      <c r="M100" s="15">
        <v>0.21181712962962962</v>
      </c>
      <c r="N100" s="15">
        <v>0.22186342592592592</v>
      </c>
      <c r="O100" s="15">
        <v>0.22356481481481483</v>
      </c>
      <c r="P100" s="15">
        <v>0.22377314814814817</v>
      </c>
      <c r="Q100" s="15">
        <f t="shared" si="4"/>
        <v>1.0877199074074073</v>
      </c>
      <c r="R100" s="50">
        <f t="shared" si="5"/>
        <v>0.21754398148148146</v>
      </c>
      <c r="S100" s="51">
        <v>0.1763888888888889</v>
      </c>
      <c r="T100" s="70"/>
    </row>
    <row r="101" spans="1:20" ht="12" customHeight="1">
      <c r="A101" s="53" t="s">
        <v>91</v>
      </c>
      <c r="B101" s="53" t="s">
        <v>92</v>
      </c>
      <c r="C101" s="48" t="s">
        <v>93</v>
      </c>
      <c r="D101" s="14" t="s">
        <v>94</v>
      </c>
      <c r="E101" s="6">
        <v>1929</v>
      </c>
      <c r="F101" s="6">
        <v>104</v>
      </c>
      <c r="L101" s="15">
        <v>0.28582175925925923</v>
      </c>
      <c r="M101" s="15">
        <v>0.2899421296296296</v>
      </c>
      <c r="N101" s="15">
        <v>0.2959722222222222</v>
      </c>
      <c r="O101" s="15">
        <v>0.30451388888888886</v>
      </c>
      <c r="P101" s="15">
        <v>0.3173611111111111</v>
      </c>
      <c r="Q101" s="15">
        <f t="shared" si="4"/>
        <v>1.493611111111111</v>
      </c>
      <c r="R101" s="50">
        <f t="shared" si="5"/>
        <v>0.2987222222222222</v>
      </c>
      <c r="S101" s="51">
        <v>0.1763888888888889</v>
      </c>
      <c r="T101" s="70"/>
    </row>
    <row r="102" spans="1:20" ht="12" customHeight="1">
      <c r="A102" s="47" t="s">
        <v>224</v>
      </c>
      <c r="B102" s="47" t="s">
        <v>225</v>
      </c>
      <c r="C102" s="49" t="s">
        <v>184</v>
      </c>
      <c r="D102" s="14" t="s">
        <v>6</v>
      </c>
      <c r="E102" s="4">
        <v>1972</v>
      </c>
      <c r="F102" s="8">
        <v>258</v>
      </c>
      <c r="L102" s="15">
        <v>0.17043981481481482</v>
      </c>
      <c r="M102" s="15">
        <v>0.17797453703703703</v>
      </c>
      <c r="N102" s="15">
        <v>0.1813773148148148</v>
      </c>
      <c r="O102" s="15">
        <v>0.18641203703703704</v>
      </c>
      <c r="P102" s="15">
        <v>0.18923611111111113</v>
      </c>
      <c r="Q102" s="15">
        <f>SUM(L102:P102)</f>
        <v>0.9054398148148148</v>
      </c>
      <c r="R102" s="50">
        <f>Q102/5</f>
        <v>0.18108796296296298</v>
      </c>
      <c r="S102" s="51">
        <v>0.17708333333333334</v>
      </c>
      <c r="T102" s="70"/>
    </row>
    <row r="103" spans="1:20" ht="12" customHeight="1">
      <c r="A103" s="53" t="s">
        <v>268</v>
      </c>
      <c r="B103" s="53" t="s">
        <v>269</v>
      </c>
      <c r="C103" s="48" t="s">
        <v>258</v>
      </c>
      <c r="D103" s="14" t="s">
        <v>6</v>
      </c>
      <c r="E103" s="14">
        <v>1969</v>
      </c>
      <c r="F103" s="6">
        <v>314</v>
      </c>
      <c r="L103" s="17">
        <v>0.1823611111111111</v>
      </c>
      <c r="M103" s="17">
        <v>0.1859375</v>
      </c>
      <c r="N103" s="17">
        <v>0.18462962962962962</v>
      </c>
      <c r="O103" s="17">
        <v>0.19</v>
      </c>
      <c r="P103" s="17">
        <v>0.18438657407407408</v>
      </c>
      <c r="Q103" s="15">
        <f>SUM(L103:P103)</f>
        <v>0.9273148148148148</v>
      </c>
      <c r="R103" s="50">
        <f>Q103/5</f>
        <v>0.18546296296296297</v>
      </c>
      <c r="S103" s="51">
        <v>0.17777777777777778</v>
      </c>
      <c r="T103" s="70"/>
    </row>
    <row r="104" spans="1:20" ht="12" customHeight="1">
      <c r="A104" s="53" t="s">
        <v>134</v>
      </c>
      <c r="B104" s="67" t="s">
        <v>188</v>
      </c>
      <c r="C104" s="48" t="s">
        <v>187</v>
      </c>
      <c r="D104" s="14" t="s">
        <v>6</v>
      </c>
      <c r="E104" s="14">
        <v>1968</v>
      </c>
      <c r="F104" s="6">
        <v>171</v>
      </c>
      <c r="L104" s="15">
        <v>0.1903587962962963</v>
      </c>
      <c r="M104" s="15">
        <v>0.19068287037037038</v>
      </c>
      <c r="N104" s="15">
        <v>0.19309027777777776</v>
      </c>
      <c r="O104" s="15">
        <v>0.1960185185185185</v>
      </c>
      <c r="P104" s="15">
        <v>0.1970601851851852</v>
      </c>
      <c r="Q104" s="15">
        <f>SUM(L104:P104)</f>
        <v>0.9672106481481481</v>
      </c>
      <c r="R104" s="50">
        <f>Q104/5</f>
        <v>0.19344212962962962</v>
      </c>
      <c r="S104" s="51">
        <v>0.17777777777777778</v>
      </c>
      <c r="T104" s="70"/>
    </row>
    <row r="105" spans="1:20" ht="12" customHeight="1">
      <c r="A105" s="47" t="s">
        <v>156</v>
      </c>
      <c r="B105" s="47" t="s">
        <v>241</v>
      </c>
      <c r="C105" s="49" t="s">
        <v>242</v>
      </c>
      <c r="D105" s="14" t="s">
        <v>6</v>
      </c>
      <c r="E105" s="14">
        <v>1960</v>
      </c>
      <c r="F105" s="6">
        <v>279</v>
      </c>
      <c r="L105" s="25">
        <v>0.19231481481481483</v>
      </c>
      <c r="M105" s="25">
        <v>0.1984837962962963</v>
      </c>
      <c r="N105" s="25">
        <v>0.20343750000000002</v>
      </c>
      <c r="O105" s="25">
        <v>0.2040509259259259</v>
      </c>
      <c r="P105" s="25">
        <v>0.20540509259259257</v>
      </c>
      <c r="Q105" s="15">
        <f>SUM(L105:P105)</f>
        <v>1.0036921296296297</v>
      </c>
      <c r="R105" s="50">
        <f>Q105/5</f>
        <v>0.20073842592592595</v>
      </c>
      <c r="S105" s="51">
        <v>0.17777777777777778</v>
      </c>
      <c r="T105" s="70"/>
    </row>
    <row r="106" spans="1:20" ht="12" customHeight="1">
      <c r="A106" s="53" t="s">
        <v>173</v>
      </c>
      <c r="B106" s="45" t="s">
        <v>62</v>
      </c>
      <c r="C106" s="61" t="s">
        <v>238</v>
      </c>
      <c r="D106" s="14" t="s">
        <v>6</v>
      </c>
      <c r="E106" s="6">
        <v>1961</v>
      </c>
      <c r="F106" s="4">
        <v>322</v>
      </c>
      <c r="G106" s="4"/>
      <c r="H106" s="4"/>
      <c r="I106" s="8"/>
      <c r="J106" s="4"/>
      <c r="K106" s="4"/>
      <c r="L106" s="17">
        <v>0.19533564814814816</v>
      </c>
      <c r="M106" s="17">
        <v>0.19625</v>
      </c>
      <c r="N106" s="17">
        <v>0.19951388888888888</v>
      </c>
      <c r="O106" s="17">
        <v>0.20368055555555556</v>
      </c>
      <c r="P106" s="17">
        <v>0.21494212962962964</v>
      </c>
      <c r="Q106" s="15">
        <f>SUM(L106:P106)</f>
        <v>1.0097222222222222</v>
      </c>
      <c r="R106" s="50">
        <f>Q106/5</f>
        <v>0.20194444444444443</v>
      </c>
      <c r="S106" s="51">
        <v>0.1798611111111111</v>
      </c>
      <c r="T106" s="70"/>
    </row>
    <row r="107" spans="1:20" ht="12" customHeight="1">
      <c r="A107" s="48" t="s">
        <v>155</v>
      </c>
      <c r="B107" s="48" t="s">
        <v>239</v>
      </c>
      <c r="C107" s="48" t="s">
        <v>240</v>
      </c>
      <c r="D107" s="14" t="s">
        <v>6</v>
      </c>
      <c r="E107" s="14">
        <v>1982</v>
      </c>
      <c r="F107" s="6">
        <v>278</v>
      </c>
      <c r="L107" s="34">
        <v>0.18234953703703705</v>
      </c>
      <c r="M107" s="34">
        <v>0.1899884259259259</v>
      </c>
      <c r="N107" s="34">
        <v>0.19089120370370372</v>
      </c>
      <c r="O107" s="34">
        <v>0.17875</v>
      </c>
      <c r="P107" s="34">
        <v>0.16984953703703706</v>
      </c>
      <c r="Q107" s="15">
        <f>SUM(L107:P107)</f>
        <v>0.9118287037037037</v>
      </c>
      <c r="R107" s="50">
        <f>Q107/5</f>
        <v>0.18236574074074074</v>
      </c>
      <c r="S107" s="51">
        <v>0.18194444444444444</v>
      </c>
      <c r="T107" s="70"/>
    </row>
    <row r="108" spans="1:20" ht="12" customHeight="1">
      <c r="A108" s="53" t="s">
        <v>95</v>
      </c>
      <c r="B108" s="53" t="s">
        <v>96</v>
      </c>
      <c r="C108" s="48" t="s">
        <v>97</v>
      </c>
      <c r="D108" s="14" t="s">
        <v>6</v>
      </c>
      <c r="E108" s="6">
        <v>1952</v>
      </c>
      <c r="F108" s="6">
        <v>105</v>
      </c>
      <c r="L108" s="15">
        <v>0.21778935185185186</v>
      </c>
      <c r="M108" s="15">
        <v>0.21988425925925925</v>
      </c>
      <c r="N108" s="15">
        <v>0.22258101851851853</v>
      </c>
      <c r="O108" s="15">
        <v>0.2248148148148148</v>
      </c>
      <c r="P108" s="15">
        <v>0.2268287037037037</v>
      </c>
      <c r="Q108" s="15">
        <f>SUM(L108:P108)</f>
        <v>1.1118981481481482</v>
      </c>
      <c r="R108" s="50">
        <f>Q108/5</f>
        <v>0.22237962962962965</v>
      </c>
      <c r="S108" s="51">
        <v>0.1826388888888889</v>
      </c>
      <c r="T108" s="70"/>
    </row>
    <row r="109" spans="1:20" ht="12" customHeight="1">
      <c r="A109" s="59" t="s">
        <v>168</v>
      </c>
      <c r="B109" s="76" t="s">
        <v>266</v>
      </c>
      <c r="C109" s="60" t="s">
        <v>267</v>
      </c>
      <c r="D109" s="14" t="s">
        <v>6</v>
      </c>
      <c r="E109" s="19">
        <v>1963</v>
      </c>
      <c r="F109" s="10">
        <v>310</v>
      </c>
      <c r="L109" s="17">
        <v>0.21203703703703702</v>
      </c>
      <c r="M109" s="17">
        <v>0.21383101851851852</v>
      </c>
      <c r="N109" s="17">
        <v>0.21766203703703704</v>
      </c>
      <c r="O109" s="17">
        <v>0.21832175925925926</v>
      </c>
      <c r="P109" s="17">
        <v>0.2201736111111111</v>
      </c>
      <c r="Q109" s="15">
        <f>SUM(L109:P109)</f>
        <v>1.0820254629629629</v>
      </c>
      <c r="R109" s="50">
        <f>Q109/5</f>
        <v>0.21640509259259258</v>
      </c>
      <c r="S109" s="51">
        <v>0.1875</v>
      </c>
      <c r="T109" s="70"/>
    </row>
    <row r="110" spans="1:20" s="52" customFormat="1" ht="12" customHeight="1">
      <c r="A110" s="53" t="s">
        <v>55</v>
      </c>
      <c r="B110" s="53" t="s">
        <v>56</v>
      </c>
      <c r="C110" s="48" t="s">
        <v>57</v>
      </c>
      <c r="D110" s="14" t="s">
        <v>6</v>
      </c>
      <c r="E110" s="6">
        <v>1963</v>
      </c>
      <c r="F110" s="6">
        <v>74</v>
      </c>
      <c r="G110" s="1"/>
      <c r="H110" s="1"/>
      <c r="I110" s="11"/>
      <c r="J110" s="1"/>
      <c r="K110" s="1"/>
      <c r="L110" s="15">
        <v>0.19947916666666665</v>
      </c>
      <c r="M110" s="15">
        <v>0.2010185185185185</v>
      </c>
      <c r="N110" s="15">
        <v>0.20655092592592594</v>
      </c>
      <c r="O110" s="15">
        <v>0.21511574074074072</v>
      </c>
      <c r="P110" s="15">
        <v>0.21677083333333333</v>
      </c>
      <c r="Q110" s="15">
        <f>SUM(L110:P110)</f>
        <v>1.0389351851851851</v>
      </c>
      <c r="R110" s="50">
        <f>Q110/5</f>
        <v>0.20778703703703702</v>
      </c>
      <c r="S110" s="51">
        <v>0.18888888888888888</v>
      </c>
      <c r="T110" s="70"/>
    </row>
    <row r="111" spans="1:20" ht="12" customHeight="1">
      <c r="A111" s="53" t="s">
        <v>78</v>
      </c>
      <c r="B111" s="53" t="s">
        <v>36</v>
      </c>
      <c r="C111" s="48" t="s">
        <v>79</v>
      </c>
      <c r="D111" s="14" t="s">
        <v>6</v>
      </c>
      <c r="E111" s="6">
        <v>1954</v>
      </c>
      <c r="F111" s="6">
        <v>148</v>
      </c>
      <c r="L111" s="15">
        <v>0.22777777777777777</v>
      </c>
      <c r="M111" s="15">
        <v>0.22847222222222222</v>
      </c>
      <c r="N111" s="15">
        <v>0.23958333333333334</v>
      </c>
      <c r="O111" s="15">
        <v>0.24097222222222223</v>
      </c>
      <c r="P111" s="15">
        <v>0.2465277777777778</v>
      </c>
      <c r="Q111" s="15">
        <f>SUM(L111:P111)</f>
        <v>1.1833333333333333</v>
      </c>
      <c r="R111" s="50">
        <f>Q111/5</f>
        <v>0.23666666666666666</v>
      </c>
      <c r="S111" s="51">
        <v>0.19791666666666666</v>
      </c>
      <c r="T111" s="70"/>
    </row>
    <row r="112" spans="1:19" ht="12.75" customHeight="1">
      <c r="A112" s="53" t="s">
        <v>107</v>
      </c>
      <c r="B112" s="53" t="s">
        <v>108</v>
      </c>
      <c r="C112" s="48" t="s">
        <v>22</v>
      </c>
      <c r="D112" s="14" t="s">
        <v>6</v>
      </c>
      <c r="E112" s="6">
        <v>1970</v>
      </c>
      <c r="F112" s="6">
        <v>168</v>
      </c>
      <c r="G112" s="6">
        <v>168</v>
      </c>
      <c r="L112" s="15">
        <v>0.1826388888888889</v>
      </c>
      <c r="M112" s="15">
        <v>0.20486111111111113</v>
      </c>
      <c r="N112" s="15">
        <v>0.21597222222222223</v>
      </c>
      <c r="O112" s="15">
        <v>0.21944444444444444</v>
      </c>
      <c r="P112" s="15">
        <v>0.225</v>
      </c>
      <c r="Q112" s="15">
        <f>SUM(L112:P112)</f>
        <v>1.0479166666666668</v>
      </c>
      <c r="R112" s="50">
        <f>Q112/5</f>
        <v>0.20958333333333337</v>
      </c>
      <c r="S112" s="51">
        <v>0.2020833333333333</v>
      </c>
    </row>
    <row r="113" spans="1:19" ht="12" customHeight="1">
      <c r="A113" s="53" t="s">
        <v>109</v>
      </c>
      <c r="B113" s="67" t="s">
        <v>110</v>
      </c>
      <c r="C113" s="48" t="s">
        <v>111</v>
      </c>
      <c r="D113" s="14" t="s">
        <v>6</v>
      </c>
      <c r="E113" s="6">
        <v>1952</v>
      </c>
      <c r="F113" s="6">
        <v>179</v>
      </c>
      <c r="G113" s="6">
        <v>179</v>
      </c>
      <c r="L113" s="15">
        <v>0.3063078703703704</v>
      </c>
      <c r="M113" s="15">
        <v>0.3201388888888889</v>
      </c>
      <c r="N113" s="15">
        <v>0.32197916666666665</v>
      </c>
      <c r="O113" s="15">
        <v>0.32430555555555557</v>
      </c>
      <c r="P113" s="15">
        <v>0.33958333333333335</v>
      </c>
      <c r="Q113" s="15">
        <f>SUM(L113:P113)</f>
        <v>1.612314814814815</v>
      </c>
      <c r="R113" s="50">
        <f>Q113/5</f>
        <v>0.322462962962963</v>
      </c>
      <c r="S113" s="51">
        <v>0.24097222222222223</v>
      </c>
    </row>
    <row r="114" spans="1:11" ht="12.75" customHeight="1">
      <c r="A114" s="45"/>
      <c r="B114" s="45"/>
      <c r="C114" s="61"/>
      <c r="D114" s="4"/>
      <c r="E114" s="4"/>
      <c r="F114" s="4"/>
      <c r="G114" s="4"/>
      <c r="H114" s="4"/>
      <c r="I114" s="8"/>
      <c r="J114" s="4"/>
      <c r="K114" s="4"/>
    </row>
    <row r="115" spans="1:11" ht="12.75" customHeight="1">
      <c r="A115" s="45"/>
      <c r="B115" s="45"/>
      <c r="C115" s="61"/>
      <c r="D115" s="4"/>
      <c r="E115" s="4"/>
      <c r="F115" s="4"/>
      <c r="G115" s="4"/>
      <c r="H115" s="4"/>
      <c r="I115" s="8"/>
      <c r="J115" s="4"/>
      <c r="K115" s="4"/>
    </row>
    <row r="116" spans="1:11" ht="12.75" customHeight="1">
      <c r="A116" s="45"/>
      <c r="B116" s="45"/>
      <c r="C116" s="61"/>
      <c r="D116" s="4"/>
      <c r="E116" s="4"/>
      <c r="F116" s="4"/>
      <c r="G116" s="4"/>
      <c r="H116" s="4"/>
      <c r="I116" s="8"/>
      <c r="J116" s="4"/>
      <c r="K116" s="4"/>
    </row>
    <row r="117" spans="1:11" ht="12.75" customHeight="1">
      <c r="A117" s="45"/>
      <c r="B117" s="45"/>
      <c r="C117" s="61"/>
      <c r="D117" s="4"/>
      <c r="E117" s="4"/>
      <c r="F117" s="4"/>
      <c r="G117" s="4"/>
      <c r="H117" s="4"/>
      <c r="I117" s="8"/>
      <c r="J117" s="4"/>
      <c r="K117" s="4"/>
    </row>
    <row r="118" spans="1:11" ht="12.75" customHeight="1">
      <c r="A118" s="45"/>
      <c r="B118" s="45"/>
      <c r="C118" s="61"/>
      <c r="D118" s="4"/>
      <c r="E118" s="4"/>
      <c r="F118" s="4"/>
      <c r="G118" s="4"/>
      <c r="H118" s="4"/>
      <c r="I118" s="8"/>
      <c r="J118" s="4"/>
      <c r="K118" s="4"/>
    </row>
    <row r="119" spans="1:11" ht="12.75" customHeight="1">
      <c r="A119" s="45"/>
      <c r="B119" s="45"/>
      <c r="C119" s="61"/>
      <c r="D119" s="4"/>
      <c r="E119" s="4"/>
      <c r="F119" s="4"/>
      <c r="G119" s="4"/>
      <c r="H119" s="4"/>
      <c r="I119" s="8"/>
      <c r="J119" s="4"/>
      <c r="K119" s="4"/>
    </row>
    <row r="120" spans="1:11" ht="12.75" customHeight="1">
      <c r="A120" s="45"/>
      <c r="B120" s="45"/>
      <c r="C120" s="61"/>
      <c r="D120" s="4"/>
      <c r="E120" s="4"/>
      <c r="F120" s="4"/>
      <c r="G120" s="4"/>
      <c r="H120" s="4"/>
      <c r="I120" s="8"/>
      <c r="J120" s="4"/>
      <c r="K120" s="4"/>
    </row>
    <row r="121" spans="1:11" ht="12.75" customHeight="1">
      <c r="A121" s="45"/>
      <c r="B121" s="45"/>
      <c r="C121" s="61"/>
      <c r="D121" s="4"/>
      <c r="E121" s="4"/>
      <c r="F121" s="4"/>
      <c r="G121" s="4"/>
      <c r="H121" s="4"/>
      <c r="I121" s="8"/>
      <c r="J121" s="4"/>
      <c r="K121" s="4"/>
    </row>
    <row r="122" spans="1:11" ht="12.75" customHeight="1">
      <c r="A122" s="45"/>
      <c r="B122" s="45"/>
      <c r="C122" s="61"/>
      <c r="D122" s="4"/>
      <c r="E122" s="4"/>
      <c r="F122" s="4"/>
      <c r="G122" s="4"/>
      <c r="H122" s="4"/>
      <c r="I122" s="8"/>
      <c r="J122" s="4"/>
      <c r="K122" s="4"/>
    </row>
    <row r="123" spans="1:11" ht="12.75">
      <c r="A123" s="45"/>
      <c r="B123" s="45"/>
      <c r="C123" s="61"/>
      <c r="D123" s="4"/>
      <c r="E123" s="4"/>
      <c r="F123" s="4"/>
      <c r="G123" s="4"/>
      <c r="H123" s="4"/>
      <c r="I123" s="8"/>
      <c r="J123" s="4"/>
      <c r="K123" s="4"/>
    </row>
    <row r="124" spans="1:11" ht="12.75">
      <c r="A124" s="45"/>
      <c r="B124" s="45"/>
      <c r="C124" s="61"/>
      <c r="D124" s="4"/>
      <c r="E124" s="4"/>
      <c r="F124" s="4"/>
      <c r="G124" s="4"/>
      <c r="H124" s="4"/>
      <c r="I124" s="8"/>
      <c r="J124" s="4"/>
      <c r="K124" s="4"/>
    </row>
    <row r="125" spans="1:11" ht="12.75">
      <c r="A125" s="45"/>
      <c r="B125" s="45"/>
      <c r="C125" s="61"/>
      <c r="D125" s="4"/>
      <c r="E125" s="4"/>
      <c r="F125" s="4"/>
      <c r="G125" s="4"/>
      <c r="H125" s="4"/>
      <c r="I125" s="8"/>
      <c r="J125" s="4"/>
      <c r="K125" s="4"/>
    </row>
    <row r="126" spans="1:11" ht="12.75">
      <c r="A126" s="45"/>
      <c r="B126" s="45"/>
      <c r="C126" s="61"/>
      <c r="D126" s="4"/>
      <c r="E126" s="4"/>
      <c r="F126" s="4"/>
      <c r="G126" s="4"/>
      <c r="H126" s="4"/>
      <c r="I126" s="8"/>
      <c r="J126" s="4"/>
      <c r="K126" s="4"/>
    </row>
    <row r="127" spans="1:11" ht="12.75">
      <c r="A127" s="45"/>
      <c r="B127" s="45"/>
      <c r="C127" s="61"/>
      <c r="D127" s="4"/>
      <c r="E127" s="4"/>
      <c r="F127" s="4"/>
      <c r="G127" s="4"/>
      <c r="H127" s="4"/>
      <c r="I127" s="8"/>
      <c r="J127" s="4"/>
      <c r="K127" s="4"/>
    </row>
    <row r="128" spans="1:11" ht="12.75">
      <c r="A128" s="45"/>
      <c r="B128" s="45"/>
      <c r="C128" s="61"/>
      <c r="D128" s="4"/>
      <c r="E128" s="4"/>
      <c r="F128" s="4"/>
      <c r="G128" s="4"/>
      <c r="H128" s="4"/>
      <c r="I128" s="8"/>
      <c r="J128" s="4"/>
      <c r="K128" s="4"/>
    </row>
    <row r="129" spans="1:11" ht="12.75">
      <c r="A129" s="45"/>
      <c r="B129" s="45"/>
      <c r="C129" s="61"/>
      <c r="D129" s="4"/>
      <c r="E129" s="4"/>
      <c r="F129" s="4"/>
      <c r="G129" s="4"/>
      <c r="H129" s="4"/>
      <c r="I129" s="8"/>
      <c r="J129" s="4"/>
      <c r="K129" s="4"/>
    </row>
    <row r="130" spans="1:11" ht="12.75">
      <c r="A130" s="45"/>
      <c r="B130" s="45"/>
      <c r="C130" s="61"/>
      <c r="D130" s="4"/>
      <c r="E130" s="4"/>
      <c r="F130" s="4"/>
      <c r="G130" s="4"/>
      <c r="H130" s="4"/>
      <c r="I130" s="8"/>
      <c r="J130" s="4"/>
      <c r="K130" s="4"/>
    </row>
    <row r="131" spans="1:11" ht="12.75">
      <c r="A131" s="45"/>
      <c r="B131" s="45"/>
      <c r="C131" s="61"/>
      <c r="D131" s="4"/>
      <c r="E131" s="4"/>
      <c r="F131" s="4"/>
      <c r="G131" s="4"/>
      <c r="H131" s="4"/>
      <c r="I131" s="8"/>
      <c r="J131" s="4"/>
      <c r="K131" s="4"/>
    </row>
    <row r="132" spans="1:11" ht="12.75">
      <c r="A132" s="45"/>
      <c r="B132" s="45"/>
      <c r="C132" s="61"/>
      <c r="D132" s="4"/>
      <c r="E132" s="4"/>
      <c r="F132" s="4"/>
      <c r="G132" s="4"/>
      <c r="H132" s="4"/>
      <c r="I132" s="8"/>
      <c r="J132" s="4"/>
      <c r="K132" s="4"/>
    </row>
    <row r="133" spans="1:11" ht="12.75">
      <c r="A133" s="45"/>
      <c r="B133" s="45"/>
      <c r="C133" s="61"/>
      <c r="D133" s="4"/>
      <c r="E133" s="4"/>
      <c r="F133" s="4"/>
      <c r="G133" s="4"/>
      <c r="H133" s="4"/>
      <c r="I133" s="8"/>
      <c r="J133" s="4"/>
      <c r="K133" s="4"/>
    </row>
    <row r="134" spans="1:11" ht="12.75">
      <c r="A134" s="45"/>
      <c r="B134" s="45"/>
      <c r="C134" s="61"/>
      <c r="D134" s="4"/>
      <c r="E134" s="4"/>
      <c r="F134" s="4"/>
      <c r="G134" s="4"/>
      <c r="H134" s="4"/>
      <c r="I134" s="8"/>
      <c r="J134" s="4"/>
      <c r="K134" s="4"/>
    </row>
    <row r="135" spans="1:11" ht="12.75">
      <c r="A135" s="45"/>
      <c r="B135" s="45"/>
      <c r="C135" s="61"/>
      <c r="D135" s="4"/>
      <c r="E135" s="4"/>
      <c r="F135" s="4"/>
      <c r="G135" s="4"/>
      <c r="H135" s="4"/>
      <c r="I135" s="8"/>
      <c r="J135" s="4"/>
      <c r="K135" s="4"/>
    </row>
    <row r="136" spans="1:11" ht="12.75">
      <c r="A136" s="45"/>
      <c r="B136" s="45"/>
      <c r="C136" s="61"/>
      <c r="D136" s="4"/>
      <c r="E136" s="4"/>
      <c r="F136" s="4"/>
      <c r="G136" s="4"/>
      <c r="H136" s="4"/>
      <c r="I136" s="8"/>
      <c r="J136" s="4"/>
      <c r="K136" s="4"/>
    </row>
    <row r="137" spans="1:11" ht="12.75">
      <c r="A137" s="45"/>
      <c r="B137" s="45"/>
      <c r="C137" s="61"/>
      <c r="D137" s="4"/>
      <c r="E137" s="4"/>
      <c r="F137" s="4"/>
      <c r="G137" s="4"/>
      <c r="H137" s="4"/>
      <c r="I137" s="8"/>
      <c r="J137" s="4"/>
      <c r="K137" s="4"/>
    </row>
    <row r="138" spans="1:11" ht="12.75">
      <c r="A138" s="45"/>
      <c r="B138" s="45"/>
      <c r="C138" s="61"/>
      <c r="D138" s="4"/>
      <c r="E138" s="4"/>
      <c r="F138" s="4"/>
      <c r="G138" s="4"/>
      <c r="H138" s="4"/>
      <c r="I138" s="8"/>
      <c r="J138" s="4"/>
      <c r="K138" s="4"/>
    </row>
    <row r="139" spans="1:11" ht="12.75">
      <c r="A139" s="45"/>
      <c r="B139" s="45"/>
      <c r="C139" s="61"/>
      <c r="D139" s="4"/>
      <c r="E139" s="4"/>
      <c r="F139" s="4"/>
      <c r="G139" s="4"/>
      <c r="H139" s="4"/>
      <c r="I139" s="8"/>
      <c r="J139" s="4"/>
      <c r="K139" s="4"/>
    </row>
    <row r="140" spans="1:11" ht="12.75">
      <c r="A140" s="45"/>
      <c r="B140" s="45"/>
      <c r="C140" s="61"/>
      <c r="D140" s="4"/>
      <c r="E140" s="4"/>
      <c r="F140" s="4"/>
      <c r="G140" s="4"/>
      <c r="H140" s="4"/>
      <c r="I140" s="8"/>
      <c r="J140" s="4"/>
      <c r="K140" s="4"/>
    </row>
    <row r="141" spans="1:11" ht="12.75">
      <c r="A141" s="45"/>
      <c r="B141" s="45"/>
      <c r="C141" s="61"/>
      <c r="D141" s="4"/>
      <c r="E141" s="4"/>
      <c r="F141" s="4"/>
      <c r="G141" s="4"/>
      <c r="H141" s="4"/>
      <c r="I141" s="8"/>
      <c r="J141" s="4"/>
      <c r="K141" s="4"/>
    </row>
    <row r="142" spans="1:11" ht="12.75">
      <c r="A142" s="45"/>
      <c r="B142" s="45"/>
      <c r="C142" s="61"/>
      <c r="D142" s="4"/>
      <c r="E142" s="4"/>
      <c r="F142" s="4"/>
      <c r="G142" s="4"/>
      <c r="H142" s="4"/>
      <c r="I142" s="8"/>
      <c r="J142" s="4"/>
      <c r="K142" s="4"/>
    </row>
    <row r="143" spans="1:11" ht="12.75">
      <c r="A143" s="45"/>
      <c r="B143" s="45"/>
      <c r="C143" s="61"/>
      <c r="D143" s="4"/>
      <c r="E143" s="4"/>
      <c r="F143" s="4"/>
      <c r="G143" s="4"/>
      <c r="H143" s="4"/>
      <c r="I143" s="8"/>
      <c r="J143" s="4"/>
      <c r="K143" s="4"/>
    </row>
    <row r="144" spans="1:11" ht="12.75">
      <c r="A144" s="45"/>
      <c r="B144" s="45"/>
      <c r="C144" s="61"/>
      <c r="D144" s="4"/>
      <c r="E144" s="4"/>
      <c r="F144" s="4"/>
      <c r="G144" s="4"/>
      <c r="H144" s="4"/>
      <c r="I144" s="8"/>
      <c r="J144" s="4"/>
      <c r="K144" s="4"/>
    </row>
    <row r="145" spans="1:11" ht="12.75">
      <c r="A145" s="45"/>
      <c r="B145" s="45"/>
      <c r="C145" s="61"/>
      <c r="D145" s="4"/>
      <c r="E145" s="4"/>
      <c r="F145" s="4"/>
      <c r="G145" s="4"/>
      <c r="H145" s="4"/>
      <c r="I145" s="8"/>
      <c r="J145" s="4"/>
      <c r="K145" s="4"/>
    </row>
    <row r="146" spans="1:11" ht="12.75">
      <c r="A146" s="45"/>
      <c r="B146" s="45"/>
      <c r="C146" s="61"/>
      <c r="D146" s="4"/>
      <c r="E146" s="4"/>
      <c r="F146" s="4"/>
      <c r="G146" s="4"/>
      <c r="H146" s="4"/>
      <c r="I146" s="8"/>
      <c r="J146" s="4"/>
      <c r="K146" s="4"/>
    </row>
    <row r="147" spans="1:11" ht="12.75">
      <c r="A147" s="45"/>
      <c r="B147" s="45"/>
      <c r="C147" s="61"/>
      <c r="D147" s="4"/>
      <c r="E147" s="4"/>
      <c r="F147" s="4"/>
      <c r="G147" s="4"/>
      <c r="H147" s="4"/>
      <c r="I147" s="8"/>
      <c r="J147" s="4"/>
      <c r="K147" s="4"/>
    </row>
    <row r="148" spans="1:11" ht="12.75">
      <c r="A148" s="45"/>
      <c r="B148" s="45"/>
      <c r="C148" s="61"/>
      <c r="D148" s="4"/>
      <c r="E148" s="4"/>
      <c r="F148" s="4"/>
      <c r="G148" s="4"/>
      <c r="H148" s="4"/>
      <c r="I148" s="8"/>
      <c r="J148" s="4"/>
      <c r="K148" s="4"/>
    </row>
    <row r="149" spans="1:11" ht="12.75">
      <c r="A149" s="45"/>
      <c r="B149" s="45"/>
      <c r="C149" s="61"/>
      <c r="D149" s="4"/>
      <c r="E149" s="4"/>
      <c r="F149" s="4"/>
      <c r="G149" s="4"/>
      <c r="H149" s="4"/>
      <c r="I149" s="8"/>
      <c r="J149" s="4"/>
      <c r="K149" s="4"/>
    </row>
    <row r="150" spans="1:11" ht="12.75">
      <c r="A150" s="45"/>
      <c r="B150" s="45"/>
      <c r="C150" s="61"/>
      <c r="D150" s="4"/>
      <c r="E150" s="4"/>
      <c r="F150" s="4"/>
      <c r="G150" s="4"/>
      <c r="H150" s="4"/>
      <c r="I150" s="8"/>
      <c r="J150" s="4"/>
      <c r="K150" s="4"/>
    </row>
    <row r="151" spans="1:11" ht="12.75">
      <c r="A151" s="45"/>
      <c r="B151" s="45"/>
      <c r="C151" s="61"/>
      <c r="D151" s="4"/>
      <c r="E151" s="4"/>
      <c r="F151" s="4"/>
      <c r="G151" s="4"/>
      <c r="H151" s="4"/>
      <c r="I151" s="8"/>
      <c r="J151" s="4"/>
      <c r="K151" s="4"/>
    </row>
    <row r="152" spans="1:11" ht="12.75">
      <c r="A152" s="45"/>
      <c r="B152" s="45"/>
      <c r="C152" s="61"/>
      <c r="D152" s="4"/>
      <c r="E152" s="4"/>
      <c r="F152" s="4"/>
      <c r="G152" s="4"/>
      <c r="H152" s="4"/>
      <c r="I152" s="8"/>
      <c r="J152" s="4"/>
      <c r="K152" s="4"/>
    </row>
    <row r="153" spans="1:11" ht="12.75">
      <c r="A153" s="45"/>
      <c r="B153" s="45"/>
      <c r="C153" s="61"/>
      <c r="D153" s="4"/>
      <c r="E153" s="4"/>
      <c r="F153" s="4"/>
      <c r="G153" s="4"/>
      <c r="H153" s="4"/>
      <c r="I153" s="8"/>
      <c r="J153" s="4"/>
      <c r="K153" s="4"/>
    </row>
    <row r="154" spans="1:11" ht="12.75">
      <c r="A154" s="45"/>
      <c r="B154" s="45"/>
      <c r="C154" s="61"/>
      <c r="D154" s="4"/>
      <c r="E154" s="4"/>
      <c r="F154" s="4"/>
      <c r="G154" s="4"/>
      <c r="H154" s="4"/>
      <c r="I154" s="8"/>
      <c r="J154" s="4"/>
      <c r="K154" s="4"/>
    </row>
    <row r="155" spans="1:11" ht="12.75">
      <c r="A155" s="45"/>
      <c r="B155" s="45"/>
      <c r="C155" s="61"/>
      <c r="D155" s="4"/>
      <c r="E155" s="4"/>
      <c r="F155" s="4"/>
      <c r="G155" s="4"/>
      <c r="H155" s="4"/>
      <c r="I155" s="8"/>
      <c r="J155" s="4"/>
      <c r="K155" s="4"/>
    </row>
    <row r="156" spans="1:11" ht="12.75">
      <c r="A156" s="45"/>
      <c r="B156" s="45"/>
      <c r="C156" s="61"/>
      <c r="D156" s="4"/>
      <c r="E156" s="4"/>
      <c r="F156" s="4"/>
      <c r="G156" s="4"/>
      <c r="H156" s="4"/>
      <c r="I156" s="8"/>
      <c r="J156" s="4"/>
      <c r="K156" s="4"/>
    </row>
    <row r="157" spans="1:11" ht="12.75">
      <c r="A157" s="45"/>
      <c r="B157" s="45"/>
      <c r="C157" s="61"/>
      <c r="D157" s="4"/>
      <c r="E157" s="4"/>
      <c r="F157" s="4"/>
      <c r="G157" s="4"/>
      <c r="H157" s="4"/>
      <c r="I157" s="8"/>
      <c r="J157" s="4"/>
      <c r="K157" s="4"/>
    </row>
    <row r="158" spans="1:11" ht="12.75">
      <c r="A158" s="45"/>
      <c r="B158" s="45"/>
      <c r="C158" s="61"/>
      <c r="D158" s="4"/>
      <c r="E158" s="4"/>
      <c r="F158" s="4"/>
      <c r="G158" s="4"/>
      <c r="H158" s="4"/>
      <c r="I158" s="8"/>
      <c r="J158" s="4"/>
      <c r="K158" s="4"/>
    </row>
    <row r="159" spans="1:11" ht="12.75">
      <c r="A159" s="45"/>
      <c r="B159" s="45"/>
      <c r="C159" s="61"/>
      <c r="D159" s="4"/>
      <c r="E159" s="4"/>
      <c r="F159" s="4"/>
      <c r="G159" s="4"/>
      <c r="H159" s="4"/>
      <c r="I159" s="8"/>
      <c r="J159" s="4"/>
      <c r="K159" s="4"/>
    </row>
    <row r="160" spans="1:11" ht="12.75">
      <c r="A160" s="45"/>
      <c r="B160" s="45"/>
      <c r="C160" s="61"/>
      <c r="D160" s="4"/>
      <c r="E160" s="4"/>
      <c r="F160" s="4"/>
      <c r="G160" s="4"/>
      <c r="H160" s="4"/>
      <c r="I160" s="8"/>
      <c r="J160" s="4"/>
      <c r="K160" s="4"/>
    </row>
    <row r="161" spans="1:11" ht="12.75">
      <c r="A161" s="45"/>
      <c r="B161" s="45"/>
      <c r="C161" s="61"/>
      <c r="D161" s="4"/>
      <c r="E161" s="4"/>
      <c r="F161" s="4"/>
      <c r="G161" s="4"/>
      <c r="H161" s="4"/>
      <c r="I161" s="8"/>
      <c r="J161" s="4"/>
      <c r="K161" s="4"/>
    </row>
    <row r="162" spans="1:11" ht="12.75">
      <c r="A162" s="45"/>
      <c r="B162" s="45"/>
      <c r="C162" s="61"/>
      <c r="D162" s="4"/>
      <c r="E162" s="4"/>
      <c r="F162" s="4"/>
      <c r="G162" s="4"/>
      <c r="H162" s="4"/>
      <c r="I162" s="8"/>
      <c r="J162" s="4"/>
      <c r="K162" s="4"/>
    </row>
    <row r="163" spans="1:11" ht="12.75">
      <c r="A163" s="45"/>
      <c r="B163" s="45"/>
      <c r="C163" s="61"/>
      <c r="D163" s="4"/>
      <c r="E163" s="4"/>
      <c r="F163" s="4"/>
      <c r="G163" s="4"/>
      <c r="H163" s="4"/>
      <c r="I163" s="8"/>
      <c r="J163" s="4"/>
      <c r="K163" s="4"/>
    </row>
    <row r="164" spans="1:11" ht="12.75">
      <c r="A164" s="45"/>
      <c r="B164" s="45"/>
      <c r="C164" s="61"/>
      <c r="D164" s="4"/>
      <c r="E164" s="4"/>
      <c r="F164" s="4"/>
      <c r="G164" s="4"/>
      <c r="H164" s="4"/>
      <c r="I164" s="8"/>
      <c r="J164" s="4"/>
      <c r="K164" s="4"/>
    </row>
    <row r="165" spans="1:11" ht="12.75">
      <c r="A165" s="45"/>
      <c r="B165" s="45"/>
      <c r="C165" s="61"/>
      <c r="D165" s="4"/>
      <c r="E165" s="4"/>
      <c r="F165" s="4"/>
      <c r="G165" s="4"/>
      <c r="H165" s="4"/>
      <c r="I165" s="8"/>
      <c r="J165" s="4"/>
      <c r="K165" s="4"/>
    </row>
    <row r="166" spans="1:11" ht="12.75">
      <c r="A166" s="45"/>
      <c r="B166" s="45"/>
      <c r="C166" s="61"/>
      <c r="D166" s="4"/>
      <c r="E166" s="4"/>
      <c r="F166" s="4"/>
      <c r="G166" s="4"/>
      <c r="H166" s="4"/>
      <c r="I166" s="8"/>
      <c r="J166" s="4"/>
      <c r="K166" s="4"/>
    </row>
    <row r="167" spans="1:11" ht="12.75">
      <c r="A167" s="45"/>
      <c r="B167" s="45"/>
      <c r="C167" s="61"/>
      <c r="D167" s="4"/>
      <c r="E167" s="4"/>
      <c r="F167" s="4"/>
      <c r="G167" s="4"/>
      <c r="H167" s="4"/>
      <c r="I167" s="8"/>
      <c r="J167" s="4"/>
      <c r="K167" s="4"/>
    </row>
    <row r="168" spans="1:11" ht="12.75">
      <c r="A168" s="45"/>
      <c r="B168" s="45"/>
      <c r="C168" s="61"/>
      <c r="D168" s="4"/>
      <c r="E168" s="4"/>
      <c r="F168" s="4"/>
      <c r="G168" s="4"/>
      <c r="H168" s="4"/>
      <c r="I168" s="8"/>
      <c r="J168" s="4"/>
      <c r="K168" s="4"/>
    </row>
    <row r="169" spans="1:11" ht="12.75">
      <c r="A169" s="45"/>
      <c r="B169" s="45"/>
      <c r="C169" s="61"/>
      <c r="D169" s="4"/>
      <c r="E169" s="4"/>
      <c r="F169" s="4"/>
      <c r="G169" s="4"/>
      <c r="H169" s="4"/>
      <c r="I169" s="8"/>
      <c r="J169" s="4"/>
      <c r="K169" s="4"/>
    </row>
    <row r="170" spans="1:11" ht="12.75">
      <c r="A170" s="45"/>
      <c r="B170" s="45"/>
      <c r="C170" s="61"/>
      <c r="D170" s="4"/>
      <c r="E170" s="4"/>
      <c r="F170" s="4"/>
      <c r="G170" s="4"/>
      <c r="H170" s="4"/>
      <c r="I170" s="8"/>
      <c r="J170" s="4"/>
      <c r="K170" s="4"/>
    </row>
    <row r="171" spans="1:11" ht="12.75">
      <c r="A171" s="45"/>
      <c r="B171" s="45"/>
      <c r="C171" s="61"/>
      <c r="D171" s="4"/>
      <c r="E171" s="4"/>
      <c r="F171" s="4"/>
      <c r="G171" s="4"/>
      <c r="H171" s="4"/>
      <c r="I171" s="8"/>
      <c r="J171" s="4"/>
      <c r="K171" s="4"/>
    </row>
    <row r="172" spans="1:11" ht="12.75">
      <c r="A172" s="45"/>
      <c r="B172" s="45"/>
      <c r="C172" s="61"/>
      <c r="D172" s="4"/>
      <c r="E172" s="4"/>
      <c r="F172" s="4"/>
      <c r="G172" s="4"/>
      <c r="H172" s="4"/>
      <c r="I172" s="8"/>
      <c r="J172" s="4"/>
      <c r="K172" s="4"/>
    </row>
    <row r="173" spans="1:11" ht="12.75">
      <c r="A173" s="45"/>
      <c r="B173" s="45"/>
      <c r="C173" s="61"/>
      <c r="D173" s="4"/>
      <c r="E173" s="4"/>
      <c r="F173" s="4"/>
      <c r="G173" s="4"/>
      <c r="H173" s="4"/>
      <c r="I173" s="8"/>
      <c r="J173" s="4"/>
      <c r="K173" s="4"/>
    </row>
    <row r="174" spans="1:11" ht="12.75">
      <c r="A174" s="45"/>
      <c r="B174" s="45"/>
      <c r="C174" s="61"/>
      <c r="D174" s="4"/>
      <c r="E174" s="4"/>
      <c r="F174" s="4"/>
      <c r="G174" s="4"/>
      <c r="H174" s="4"/>
      <c r="I174" s="8"/>
      <c r="J174" s="4"/>
      <c r="K174" s="4"/>
    </row>
    <row r="175" spans="1:11" ht="12.75">
      <c r="A175" s="45"/>
      <c r="B175" s="45"/>
      <c r="C175" s="61"/>
      <c r="D175" s="4"/>
      <c r="E175" s="4"/>
      <c r="F175" s="4"/>
      <c r="G175" s="4"/>
      <c r="H175" s="4"/>
      <c r="I175" s="8"/>
      <c r="J175" s="4"/>
      <c r="K175" s="4"/>
    </row>
    <row r="176" spans="1:11" ht="12.75">
      <c r="A176" s="45"/>
      <c r="B176" s="45"/>
      <c r="C176" s="61"/>
      <c r="D176" s="4"/>
      <c r="E176" s="4"/>
      <c r="F176" s="4"/>
      <c r="G176" s="4"/>
      <c r="H176" s="4"/>
      <c r="I176" s="8"/>
      <c r="J176" s="4"/>
      <c r="K176" s="4"/>
    </row>
    <row r="177" spans="1:11" ht="12.75">
      <c r="A177" s="45"/>
      <c r="B177" s="45"/>
      <c r="C177" s="61"/>
      <c r="D177" s="4"/>
      <c r="E177" s="4"/>
      <c r="F177" s="4"/>
      <c r="G177" s="4"/>
      <c r="H177" s="4"/>
      <c r="I177" s="8"/>
      <c r="J177" s="4"/>
      <c r="K177" s="4"/>
    </row>
    <row r="178" spans="1:11" ht="12.75">
      <c r="A178" s="45"/>
      <c r="B178" s="45"/>
      <c r="C178" s="61"/>
      <c r="D178" s="4"/>
      <c r="E178" s="4"/>
      <c r="F178" s="4"/>
      <c r="G178" s="4"/>
      <c r="H178" s="4"/>
      <c r="I178" s="8"/>
      <c r="J178" s="4"/>
      <c r="K178" s="4"/>
    </row>
    <row r="179" spans="1:11" ht="12.75">
      <c r="A179" s="45"/>
      <c r="B179" s="45"/>
      <c r="C179" s="61"/>
      <c r="D179" s="4"/>
      <c r="E179" s="4"/>
      <c r="F179" s="4"/>
      <c r="G179" s="4"/>
      <c r="H179" s="4"/>
      <c r="I179" s="8"/>
      <c r="J179" s="4"/>
      <c r="K179" s="4"/>
    </row>
    <row r="180" spans="1:11" ht="12.75">
      <c r="A180" s="45"/>
      <c r="B180" s="45"/>
      <c r="C180" s="61"/>
      <c r="D180" s="4"/>
      <c r="E180" s="4"/>
      <c r="F180" s="4"/>
      <c r="G180" s="4"/>
      <c r="H180" s="4"/>
      <c r="I180" s="8"/>
      <c r="J180" s="4"/>
      <c r="K180" s="4"/>
    </row>
    <row r="181" spans="1:11" ht="12.75">
      <c r="A181" s="45"/>
      <c r="B181" s="45"/>
      <c r="C181" s="61"/>
      <c r="D181" s="4"/>
      <c r="E181" s="4"/>
      <c r="F181" s="4"/>
      <c r="G181" s="4"/>
      <c r="H181" s="4"/>
      <c r="I181" s="8"/>
      <c r="J181" s="4"/>
      <c r="K181" s="4"/>
    </row>
    <row r="182" spans="1:11" ht="12.75">
      <c r="A182" s="45"/>
      <c r="B182" s="45"/>
      <c r="C182" s="61"/>
      <c r="D182" s="4"/>
      <c r="E182" s="4"/>
      <c r="F182" s="4"/>
      <c r="G182" s="4"/>
      <c r="H182" s="4"/>
      <c r="I182" s="8"/>
      <c r="J182" s="4"/>
      <c r="K182" s="4"/>
    </row>
    <row r="183" spans="1:11" ht="12.75">
      <c r="A183" s="45"/>
      <c r="B183" s="45"/>
      <c r="C183" s="61"/>
      <c r="D183" s="4"/>
      <c r="E183" s="4"/>
      <c r="F183" s="4"/>
      <c r="G183" s="4"/>
      <c r="H183" s="4"/>
      <c r="I183" s="8"/>
      <c r="J183" s="4"/>
      <c r="K183" s="4"/>
    </row>
    <row r="184" spans="1:11" ht="12.75">
      <c r="A184" s="45"/>
      <c r="B184" s="45"/>
      <c r="C184" s="61"/>
      <c r="D184" s="4"/>
      <c r="E184" s="4"/>
      <c r="F184" s="4"/>
      <c r="G184" s="4"/>
      <c r="H184" s="4"/>
      <c r="I184" s="8"/>
      <c r="J184" s="4"/>
      <c r="K184" s="4"/>
    </row>
    <row r="185" spans="1:11" ht="12.75">
      <c r="A185" s="45"/>
      <c r="B185" s="45"/>
      <c r="C185" s="61"/>
      <c r="D185" s="4"/>
      <c r="E185" s="4"/>
      <c r="F185" s="4"/>
      <c r="G185" s="4"/>
      <c r="H185" s="4"/>
      <c r="I185" s="8"/>
      <c r="J185" s="4"/>
      <c r="K185" s="4"/>
    </row>
    <row r="186" spans="1:11" ht="12.75">
      <c r="A186" s="45"/>
      <c r="B186" s="45"/>
      <c r="C186" s="61"/>
      <c r="D186" s="4"/>
      <c r="E186" s="4"/>
      <c r="F186" s="4"/>
      <c r="G186" s="4"/>
      <c r="H186" s="4"/>
      <c r="I186" s="8"/>
      <c r="J186" s="4"/>
      <c r="K186" s="4"/>
    </row>
    <row r="187" spans="1:11" ht="12.75">
      <c r="A187" s="45"/>
      <c r="B187" s="45"/>
      <c r="C187" s="61"/>
      <c r="D187" s="4"/>
      <c r="E187" s="4"/>
      <c r="F187" s="4"/>
      <c r="G187" s="4"/>
      <c r="H187" s="4"/>
      <c r="I187" s="8"/>
      <c r="J187" s="4"/>
      <c r="K187" s="4"/>
    </row>
    <row r="188" spans="1:11" ht="12.75">
      <c r="A188" s="45"/>
      <c r="B188" s="45"/>
      <c r="C188" s="61"/>
      <c r="D188" s="4"/>
      <c r="E188" s="4"/>
      <c r="F188" s="4"/>
      <c r="G188" s="4"/>
      <c r="H188" s="4"/>
      <c r="I188" s="8"/>
      <c r="J188" s="4"/>
      <c r="K188" s="4"/>
    </row>
    <row r="189" spans="1:11" ht="12.75">
      <c r="A189" s="45"/>
      <c r="B189" s="45"/>
      <c r="C189" s="61"/>
      <c r="D189" s="4"/>
      <c r="E189" s="4"/>
      <c r="F189" s="4"/>
      <c r="G189" s="4"/>
      <c r="H189" s="4"/>
      <c r="I189" s="8"/>
      <c r="J189" s="4"/>
      <c r="K189" s="4"/>
    </row>
    <row r="190" spans="1:11" ht="12.75">
      <c r="A190" s="45"/>
      <c r="B190" s="45"/>
      <c r="C190" s="61"/>
      <c r="D190" s="4"/>
      <c r="E190" s="4"/>
      <c r="F190" s="4"/>
      <c r="G190" s="4"/>
      <c r="H190" s="4"/>
      <c r="I190" s="8"/>
      <c r="J190" s="4"/>
      <c r="K190" s="4"/>
    </row>
    <row r="191" spans="1:11" ht="12.75">
      <c r="A191" s="45"/>
      <c r="B191" s="45"/>
      <c r="C191" s="61"/>
      <c r="D191" s="4"/>
      <c r="E191" s="4"/>
      <c r="F191" s="4"/>
      <c r="G191" s="4"/>
      <c r="H191" s="4"/>
      <c r="I191" s="8"/>
      <c r="J191" s="4"/>
      <c r="K191" s="4"/>
    </row>
    <row r="192" spans="1:11" ht="12.75">
      <c r="A192" s="45"/>
      <c r="B192" s="45"/>
      <c r="C192" s="61"/>
      <c r="D192" s="4"/>
      <c r="E192" s="4"/>
      <c r="F192" s="4"/>
      <c r="G192" s="4"/>
      <c r="H192" s="4"/>
      <c r="I192" s="8"/>
      <c r="J192" s="4"/>
      <c r="K192" s="4"/>
    </row>
    <row r="193" spans="1:11" ht="12.75">
      <c r="A193" s="45"/>
      <c r="B193" s="45"/>
      <c r="C193" s="61"/>
      <c r="D193" s="4"/>
      <c r="E193" s="4"/>
      <c r="F193" s="4"/>
      <c r="G193" s="4"/>
      <c r="H193" s="4"/>
      <c r="I193" s="8"/>
      <c r="J193" s="4"/>
      <c r="K193" s="4"/>
    </row>
    <row r="194" spans="1:11" ht="12.75">
      <c r="A194" s="45"/>
      <c r="B194" s="45"/>
      <c r="C194" s="61"/>
      <c r="D194" s="4"/>
      <c r="E194" s="4"/>
      <c r="F194" s="4"/>
      <c r="G194" s="4"/>
      <c r="H194" s="4"/>
      <c r="I194" s="8"/>
      <c r="J194" s="4"/>
      <c r="K194" s="4"/>
    </row>
    <row r="195" spans="1:11" ht="12.75">
      <c r="A195" s="45"/>
      <c r="B195" s="45"/>
      <c r="C195" s="61"/>
      <c r="D195" s="4"/>
      <c r="E195" s="4"/>
      <c r="F195" s="4"/>
      <c r="G195" s="4"/>
      <c r="H195" s="4"/>
      <c r="I195" s="8"/>
      <c r="J195" s="4"/>
      <c r="K195" s="4"/>
    </row>
    <row r="196" spans="1:11" ht="12.75">
      <c r="A196" s="45"/>
      <c r="B196" s="45"/>
      <c r="C196" s="61"/>
      <c r="D196" s="4"/>
      <c r="E196" s="4"/>
      <c r="F196" s="4"/>
      <c r="G196" s="4"/>
      <c r="H196" s="4"/>
      <c r="I196" s="8"/>
      <c r="J196" s="4"/>
      <c r="K196" s="4"/>
    </row>
    <row r="197" spans="1:11" ht="12.75">
      <c r="A197" s="45"/>
      <c r="B197" s="45"/>
      <c r="C197" s="61"/>
      <c r="D197" s="4"/>
      <c r="E197" s="4"/>
      <c r="F197" s="4"/>
      <c r="G197" s="4"/>
      <c r="H197" s="4"/>
      <c r="I197" s="8"/>
      <c r="J197" s="4"/>
      <c r="K197" s="4"/>
    </row>
    <row r="198" spans="1:11" ht="12.75">
      <c r="A198" s="45"/>
      <c r="B198" s="45"/>
      <c r="C198" s="61"/>
      <c r="D198" s="4"/>
      <c r="E198" s="4"/>
      <c r="F198" s="4"/>
      <c r="G198" s="4"/>
      <c r="H198" s="4"/>
      <c r="I198" s="8"/>
      <c r="J198" s="4"/>
      <c r="K198" s="4"/>
    </row>
    <row r="199" spans="1:11" ht="12.75">
      <c r="A199" s="45"/>
      <c r="B199" s="45"/>
      <c r="C199" s="61"/>
      <c r="D199" s="4"/>
      <c r="E199" s="4"/>
      <c r="F199" s="4"/>
      <c r="G199" s="4"/>
      <c r="H199" s="4"/>
      <c r="I199" s="8"/>
      <c r="J199" s="4"/>
      <c r="K199" s="4"/>
    </row>
    <row r="200" spans="1:11" ht="12.75">
      <c r="A200" s="45"/>
      <c r="B200" s="45"/>
      <c r="C200" s="61"/>
      <c r="D200" s="4"/>
      <c r="E200" s="4"/>
      <c r="F200" s="4"/>
      <c r="G200" s="4"/>
      <c r="H200" s="4"/>
      <c r="I200" s="8"/>
      <c r="J200" s="4"/>
      <c r="K200" s="4"/>
    </row>
    <row r="201" spans="1:11" ht="12.75">
      <c r="A201" s="45"/>
      <c r="B201" s="45"/>
      <c r="C201" s="61"/>
      <c r="D201" s="4"/>
      <c r="E201" s="4"/>
      <c r="F201" s="4"/>
      <c r="G201" s="4"/>
      <c r="H201" s="4"/>
      <c r="I201" s="8"/>
      <c r="J201" s="4"/>
      <c r="K201" s="4"/>
    </row>
    <row r="202" spans="1:11" ht="12.75">
      <c r="A202" s="45"/>
      <c r="B202" s="45"/>
      <c r="C202" s="61"/>
      <c r="D202" s="4"/>
      <c r="E202" s="4"/>
      <c r="F202" s="4"/>
      <c r="G202" s="4"/>
      <c r="H202" s="4"/>
      <c r="I202" s="8"/>
      <c r="J202" s="4"/>
      <c r="K202" s="4"/>
    </row>
    <row r="203" spans="1:11" ht="12.75">
      <c r="A203" s="45"/>
      <c r="B203" s="45"/>
      <c r="C203" s="61"/>
      <c r="D203" s="4"/>
      <c r="E203" s="4"/>
      <c r="F203" s="4"/>
      <c r="G203" s="4"/>
      <c r="H203" s="4"/>
      <c r="I203" s="8"/>
      <c r="J203" s="4"/>
      <c r="K203" s="4"/>
    </row>
    <row r="204" spans="1:11" ht="12.75">
      <c r="A204" s="45"/>
      <c r="B204" s="45"/>
      <c r="C204" s="61"/>
      <c r="D204" s="4"/>
      <c r="E204" s="4"/>
      <c r="F204" s="4"/>
      <c r="G204" s="4"/>
      <c r="H204" s="4"/>
      <c r="I204" s="8"/>
      <c r="J204" s="4"/>
      <c r="K204" s="4"/>
    </row>
    <row r="205" spans="1:11" ht="12.75">
      <c r="A205" s="45"/>
      <c r="B205" s="45"/>
      <c r="C205" s="61"/>
      <c r="D205" s="4"/>
      <c r="E205" s="4"/>
      <c r="F205" s="4"/>
      <c r="G205" s="4"/>
      <c r="H205" s="4"/>
      <c r="I205" s="8"/>
      <c r="J205" s="4"/>
      <c r="K205" s="4"/>
    </row>
    <row r="206" spans="1:11" ht="12.75">
      <c r="A206" s="45"/>
      <c r="B206" s="45"/>
      <c r="C206" s="61"/>
      <c r="D206" s="4"/>
      <c r="E206" s="4"/>
      <c r="F206" s="4"/>
      <c r="G206" s="4"/>
      <c r="H206" s="4"/>
      <c r="I206" s="8"/>
      <c r="J206" s="4"/>
      <c r="K206" s="4"/>
    </row>
    <row r="207" spans="1:11" ht="12.75">
      <c r="A207" s="45"/>
      <c r="B207" s="45"/>
      <c r="C207" s="61"/>
      <c r="D207" s="4"/>
      <c r="E207" s="4"/>
      <c r="F207" s="4"/>
      <c r="G207" s="4"/>
      <c r="H207" s="4"/>
      <c r="I207" s="8"/>
      <c r="J207" s="4"/>
      <c r="K207" s="4"/>
    </row>
    <row r="208" spans="1:11" ht="12.75">
      <c r="A208" s="45"/>
      <c r="B208" s="45"/>
      <c r="C208" s="61"/>
      <c r="D208" s="4"/>
      <c r="E208" s="4"/>
      <c r="F208" s="4"/>
      <c r="G208" s="4"/>
      <c r="H208" s="4"/>
      <c r="I208" s="8"/>
      <c r="J208" s="4"/>
      <c r="K208" s="4"/>
    </row>
    <row r="209" spans="1:11" ht="12.75">
      <c r="A209" s="45"/>
      <c r="B209" s="45"/>
      <c r="C209" s="61"/>
      <c r="D209" s="4"/>
      <c r="E209" s="4"/>
      <c r="F209" s="4"/>
      <c r="G209" s="4"/>
      <c r="H209" s="4"/>
      <c r="I209" s="8"/>
      <c r="J209" s="4"/>
      <c r="K209" s="4"/>
    </row>
    <row r="210" spans="1:11" ht="12.75">
      <c r="A210" s="45"/>
      <c r="B210" s="45"/>
      <c r="C210" s="61"/>
      <c r="D210" s="4"/>
      <c r="E210" s="4"/>
      <c r="F210" s="4"/>
      <c r="G210" s="4"/>
      <c r="H210" s="4"/>
      <c r="I210" s="8"/>
      <c r="J210" s="4"/>
      <c r="K210" s="4"/>
    </row>
    <row r="211" spans="1:11" ht="12.75">
      <c r="A211" s="45"/>
      <c r="B211" s="45"/>
      <c r="C211" s="61"/>
      <c r="D211" s="4"/>
      <c r="E211" s="4"/>
      <c r="F211" s="4"/>
      <c r="G211" s="4"/>
      <c r="H211" s="4"/>
      <c r="I211" s="8"/>
      <c r="J211" s="4"/>
      <c r="K211" s="4"/>
    </row>
    <row r="212" spans="1:11" ht="12.75">
      <c r="A212" s="45"/>
      <c r="B212" s="45"/>
      <c r="C212" s="61"/>
      <c r="D212" s="4"/>
      <c r="E212" s="4"/>
      <c r="F212" s="4"/>
      <c r="G212" s="4"/>
      <c r="H212" s="4"/>
      <c r="I212" s="8"/>
      <c r="J212" s="4"/>
      <c r="K212" s="4"/>
    </row>
    <row r="213" spans="1:11" ht="12.75">
      <c r="A213" s="45"/>
      <c r="B213" s="45"/>
      <c r="C213" s="61"/>
      <c r="D213" s="4"/>
      <c r="E213" s="4"/>
      <c r="F213" s="4"/>
      <c r="G213" s="4"/>
      <c r="H213" s="4"/>
      <c r="I213" s="8"/>
      <c r="J213" s="4"/>
      <c r="K213" s="4"/>
    </row>
    <row r="214" spans="1:11" ht="12.75">
      <c r="A214" s="45"/>
      <c r="B214" s="45"/>
      <c r="C214" s="61"/>
      <c r="D214" s="4"/>
      <c r="E214" s="4"/>
      <c r="F214" s="4"/>
      <c r="G214" s="4"/>
      <c r="H214" s="4"/>
      <c r="I214" s="8"/>
      <c r="J214" s="4"/>
      <c r="K214" s="4"/>
    </row>
    <row r="215" spans="1:11" ht="12.75">
      <c r="A215" s="45"/>
      <c r="B215" s="45"/>
      <c r="C215" s="61"/>
      <c r="D215" s="4"/>
      <c r="E215" s="4"/>
      <c r="F215" s="4"/>
      <c r="G215" s="4"/>
      <c r="H215" s="4"/>
      <c r="I215" s="8"/>
      <c r="J215" s="4"/>
      <c r="K215" s="4"/>
    </row>
    <row r="216" spans="1:11" ht="12.75">
      <c r="A216" s="45"/>
      <c r="B216" s="45"/>
      <c r="C216" s="61"/>
      <c r="D216" s="4"/>
      <c r="E216" s="4"/>
      <c r="F216" s="4"/>
      <c r="G216" s="4"/>
      <c r="H216" s="4"/>
      <c r="I216" s="8"/>
      <c r="J216" s="4"/>
      <c r="K216" s="4"/>
    </row>
    <row r="217" spans="1:11" ht="12.75">
      <c r="A217" s="45"/>
      <c r="B217" s="45"/>
      <c r="C217" s="61"/>
      <c r="D217" s="4"/>
      <c r="E217" s="4"/>
      <c r="F217" s="4"/>
      <c r="G217" s="4"/>
      <c r="H217" s="4"/>
      <c r="I217" s="8"/>
      <c r="J217" s="4"/>
      <c r="K217" s="4"/>
    </row>
    <row r="218" spans="1:11" ht="12.75">
      <c r="A218" s="45"/>
      <c r="B218" s="45"/>
      <c r="C218" s="61"/>
      <c r="D218" s="4"/>
      <c r="E218" s="4"/>
      <c r="F218" s="4"/>
      <c r="G218" s="4"/>
      <c r="H218" s="4"/>
      <c r="I218" s="8"/>
      <c r="J218" s="4"/>
      <c r="K218" s="4"/>
    </row>
    <row r="219" spans="1:11" ht="12.75">
      <c r="A219" s="45"/>
      <c r="B219" s="45"/>
      <c r="C219" s="61"/>
      <c r="D219" s="4"/>
      <c r="E219" s="4"/>
      <c r="F219" s="4"/>
      <c r="G219" s="4"/>
      <c r="H219" s="4"/>
      <c r="I219" s="8"/>
      <c r="J219" s="4"/>
      <c r="K219" s="4"/>
    </row>
    <row r="220" spans="1:11" ht="12.75">
      <c r="A220" s="45"/>
      <c r="B220" s="45"/>
      <c r="C220" s="61"/>
      <c r="D220" s="4"/>
      <c r="E220" s="4"/>
      <c r="F220" s="4"/>
      <c r="G220" s="4"/>
      <c r="H220" s="4"/>
      <c r="I220" s="8"/>
      <c r="J220" s="4"/>
      <c r="K220" s="4"/>
    </row>
    <row r="221" spans="1:11" ht="12.75">
      <c r="A221" s="45"/>
      <c r="B221" s="45"/>
      <c r="C221" s="61"/>
      <c r="D221" s="4"/>
      <c r="E221" s="4"/>
      <c r="F221" s="4"/>
      <c r="G221" s="4"/>
      <c r="H221" s="4"/>
      <c r="I221" s="8"/>
      <c r="J221" s="4"/>
      <c r="K221" s="4"/>
    </row>
    <row r="222" spans="1:11" ht="12.75">
      <c r="A222" s="45"/>
      <c r="B222" s="45"/>
      <c r="C222" s="61"/>
      <c r="D222" s="4"/>
      <c r="E222" s="4"/>
      <c r="F222" s="4"/>
      <c r="G222" s="4"/>
      <c r="H222" s="4"/>
      <c r="I222" s="8"/>
      <c r="J222" s="4"/>
      <c r="K222" s="4"/>
    </row>
    <row r="223" spans="1:11" ht="12.75">
      <c r="A223" s="45"/>
      <c r="B223" s="45"/>
      <c r="C223" s="61"/>
      <c r="D223" s="4"/>
      <c r="E223" s="4"/>
      <c r="F223" s="4"/>
      <c r="G223" s="4"/>
      <c r="H223" s="4"/>
      <c r="I223" s="8"/>
      <c r="J223" s="4"/>
      <c r="K223" s="4"/>
    </row>
    <row r="224" spans="1:11" ht="12.75">
      <c r="A224" s="45"/>
      <c r="B224" s="45"/>
      <c r="C224" s="61"/>
      <c r="D224" s="4"/>
      <c r="E224" s="4"/>
      <c r="F224" s="4"/>
      <c r="G224" s="4"/>
      <c r="H224" s="4"/>
      <c r="I224" s="8"/>
      <c r="J224" s="4"/>
      <c r="K224" s="4"/>
    </row>
    <row r="225" spans="1:11" ht="12.75">
      <c r="A225" s="45"/>
      <c r="B225" s="45"/>
      <c r="C225" s="61"/>
      <c r="D225" s="4"/>
      <c r="E225" s="4"/>
      <c r="F225" s="4"/>
      <c r="G225" s="4"/>
      <c r="H225" s="4"/>
      <c r="I225" s="8"/>
      <c r="J225" s="4"/>
      <c r="K225" s="4"/>
    </row>
    <row r="226" spans="1:11" ht="12.75">
      <c r="A226" s="45"/>
      <c r="B226" s="45"/>
      <c r="C226" s="61"/>
      <c r="D226" s="4"/>
      <c r="E226" s="4"/>
      <c r="F226" s="4"/>
      <c r="G226" s="4"/>
      <c r="H226" s="4"/>
      <c r="I226" s="8"/>
      <c r="J226" s="4"/>
      <c r="K226" s="4"/>
    </row>
    <row r="227" spans="1:11" ht="12.75">
      <c r="A227" s="45"/>
      <c r="B227" s="45"/>
      <c r="C227" s="61"/>
      <c r="D227" s="4"/>
      <c r="E227" s="4"/>
      <c r="F227" s="4"/>
      <c r="G227" s="4"/>
      <c r="H227" s="4"/>
      <c r="I227" s="8"/>
      <c r="J227" s="4"/>
      <c r="K227" s="4"/>
    </row>
    <row r="228" spans="1:11" ht="12.75">
      <c r="A228" s="45"/>
      <c r="B228" s="45"/>
      <c r="C228" s="61"/>
      <c r="D228" s="4"/>
      <c r="E228" s="4"/>
      <c r="F228" s="4"/>
      <c r="G228" s="4"/>
      <c r="H228" s="4"/>
      <c r="I228" s="8"/>
      <c r="J228" s="4"/>
      <c r="K228" s="4"/>
    </row>
    <row r="229" spans="1:11" ht="12.75">
      <c r="A229" s="45"/>
      <c r="B229" s="45"/>
      <c r="C229" s="61"/>
      <c r="D229" s="4"/>
      <c r="E229" s="4"/>
      <c r="F229" s="4"/>
      <c r="G229" s="4"/>
      <c r="H229" s="4"/>
      <c r="I229" s="8"/>
      <c r="J229" s="4"/>
      <c r="K229" s="4"/>
    </row>
    <row r="230" spans="1:11" ht="12.75">
      <c r="A230" s="45"/>
      <c r="B230" s="45"/>
      <c r="C230" s="61"/>
      <c r="D230" s="4"/>
      <c r="E230" s="4"/>
      <c r="F230" s="4"/>
      <c r="G230" s="4"/>
      <c r="H230" s="4"/>
      <c r="I230" s="8"/>
      <c r="J230" s="4"/>
      <c r="K230" s="4"/>
    </row>
    <row r="231" spans="1:11" ht="12.75">
      <c r="A231" s="45"/>
      <c r="B231" s="45"/>
      <c r="C231" s="61"/>
      <c r="D231" s="4"/>
      <c r="E231" s="4"/>
      <c r="F231" s="4"/>
      <c r="G231" s="4"/>
      <c r="H231" s="4"/>
      <c r="I231" s="8"/>
      <c r="J231" s="4"/>
      <c r="K231" s="4"/>
    </row>
    <row r="232" spans="1:11" ht="12.75">
      <c r="A232" s="45"/>
      <c r="B232" s="45"/>
      <c r="C232" s="61"/>
      <c r="D232" s="4"/>
      <c r="E232" s="4"/>
      <c r="F232" s="4"/>
      <c r="G232" s="4"/>
      <c r="H232" s="4"/>
      <c r="I232" s="8"/>
      <c r="J232" s="4"/>
      <c r="K232" s="4"/>
    </row>
    <row r="233" spans="1:11" ht="12.75">
      <c r="A233" s="45"/>
      <c r="B233" s="45"/>
      <c r="C233" s="61"/>
      <c r="D233" s="4"/>
      <c r="E233" s="4"/>
      <c r="F233" s="4"/>
      <c r="G233" s="4"/>
      <c r="H233" s="4"/>
      <c r="I233" s="8"/>
      <c r="J233" s="4"/>
      <c r="K233" s="4"/>
    </row>
    <row r="234" spans="1:11" ht="12.75">
      <c r="A234" s="45"/>
      <c r="B234" s="45"/>
      <c r="C234" s="61"/>
      <c r="D234" s="4"/>
      <c r="E234" s="4"/>
      <c r="F234" s="4"/>
      <c r="G234" s="4"/>
      <c r="H234" s="4"/>
      <c r="I234" s="8"/>
      <c r="J234" s="4"/>
      <c r="K234" s="4"/>
    </row>
    <row r="235" spans="1:11" ht="12.75">
      <c r="A235" s="45"/>
      <c r="B235" s="45"/>
      <c r="C235" s="61"/>
      <c r="D235" s="4"/>
      <c r="E235" s="4"/>
      <c r="F235" s="4"/>
      <c r="G235" s="4"/>
      <c r="H235" s="4"/>
      <c r="I235" s="8"/>
      <c r="J235" s="4"/>
      <c r="K235" s="4"/>
    </row>
    <row r="236" spans="1:11" ht="12.75">
      <c r="A236" s="45"/>
      <c r="B236" s="45"/>
      <c r="C236" s="61"/>
      <c r="D236" s="4"/>
      <c r="E236" s="4"/>
      <c r="F236" s="4"/>
      <c r="G236" s="4"/>
      <c r="H236" s="4"/>
      <c r="I236" s="8"/>
      <c r="J236" s="4"/>
      <c r="K236" s="4"/>
    </row>
    <row r="237" spans="1:11" ht="12.75">
      <c r="A237" s="45"/>
      <c r="B237" s="45"/>
      <c r="C237" s="61"/>
      <c r="D237" s="4"/>
      <c r="E237" s="4"/>
      <c r="F237" s="4"/>
      <c r="G237" s="4"/>
      <c r="H237" s="4"/>
      <c r="I237" s="8"/>
      <c r="J237" s="4"/>
      <c r="K237" s="4"/>
    </row>
    <row r="238" spans="1:11" ht="12.75">
      <c r="A238" s="45"/>
      <c r="B238" s="45"/>
      <c r="C238" s="61"/>
      <c r="D238" s="4"/>
      <c r="E238" s="4"/>
      <c r="F238" s="4"/>
      <c r="G238" s="4"/>
      <c r="H238" s="4"/>
      <c r="I238" s="8"/>
      <c r="J238" s="4"/>
      <c r="K238" s="4"/>
    </row>
    <row r="239" spans="1:11" ht="12.75">
      <c r="A239" s="45"/>
      <c r="B239" s="45"/>
      <c r="C239" s="61"/>
      <c r="D239" s="4"/>
      <c r="E239" s="4"/>
      <c r="F239" s="4"/>
      <c r="G239" s="4"/>
      <c r="H239" s="4"/>
      <c r="I239" s="8"/>
      <c r="J239" s="4"/>
      <c r="K239" s="4"/>
    </row>
    <row r="240" spans="1:11" ht="12.75">
      <c r="A240" s="45"/>
      <c r="B240" s="45"/>
      <c r="C240" s="61"/>
      <c r="D240" s="4"/>
      <c r="E240" s="4"/>
      <c r="F240" s="4"/>
      <c r="G240" s="4"/>
      <c r="H240" s="4"/>
      <c r="I240" s="8"/>
      <c r="J240" s="4"/>
      <c r="K240" s="4"/>
    </row>
    <row r="241" spans="1:11" ht="12.75">
      <c r="A241" s="45"/>
      <c r="B241" s="45"/>
      <c r="C241" s="61"/>
      <c r="D241" s="4"/>
      <c r="E241" s="4"/>
      <c r="F241" s="4"/>
      <c r="G241" s="4"/>
      <c r="H241" s="4"/>
      <c r="I241" s="8"/>
      <c r="J241" s="4"/>
      <c r="K241" s="4"/>
    </row>
    <row r="242" spans="1:11" ht="12.75">
      <c r="A242" s="45"/>
      <c r="B242" s="45"/>
      <c r="C242" s="61"/>
      <c r="D242" s="4"/>
      <c r="E242" s="4"/>
      <c r="F242" s="4"/>
      <c r="G242" s="4"/>
      <c r="H242" s="4"/>
      <c r="I242" s="8"/>
      <c r="J242" s="4"/>
      <c r="K242" s="4"/>
    </row>
    <row r="243" spans="1:11" ht="12.75">
      <c r="A243" s="45"/>
      <c r="B243" s="45"/>
      <c r="C243" s="61"/>
      <c r="D243" s="4"/>
      <c r="E243" s="4"/>
      <c r="F243" s="4"/>
      <c r="G243" s="4"/>
      <c r="H243" s="4"/>
      <c r="I243" s="8"/>
      <c r="J243" s="4"/>
      <c r="K243" s="4"/>
    </row>
    <row r="244" spans="1:11" ht="12.75">
      <c r="A244" s="45"/>
      <c r="B244" s="45"/>
      <c r="C244" s="61"/>
      <c r="D244" s="4"/>
      <c r="E244" s="4"/>
      <c r="F244" s="4"/>
      <c r="G244" s="4"/>
      <c r="H244" s="4"/>
      <c r="I244" s="8"/>
      <c r="J244" s="4"/>
      <c r="K244" s="4"/>
    </row>
    <row r="245" spans="1:11" ht="12.75">
      <c r="A245" s="45"/>
      <c r="B245" s="45"/>
      <c r="C245" s="61"/>
      <c r="D245" s="4"/>
      <c r="E245" s="4"/>
      <c r="F245" s="4"/>
      <c r="G245" s="4"/>
      <c r="H245" s="4"/>
      <c r="I245" s="8"/>
      <c r="J245" s="4"/>
      <c r="K245" s="4"/>
    </row>
    <row r="246" spans="1:11" ht="12.75">
      <c r="A246" s="45"/>
      <c r="B246" s="45"/>
      <c r="C246" s="61"/>
      <c r="D246" s="4"/>
      <c r="E246" s="4"/>
      <c r="F246" s="4"/>
      <c r="G246" s="4"/>
      <c r="H246" s="4"/>
      <c r="I246" s="8"/>
      <c r="J246" s="4"/>
      <c r="K246" s="4"/>
    </row>
    <row r="247" spans="1:11" ht="12.75">
      <c r="A247" s="45"/>
      <c r="B247" s="45"/>
      <c r="C247" s="61"/>
      <c r="D247" s="4"/>
      <c r="E247" s="4"/>
      <c r="F247" s="4"/>
      <c r="G247" s="4"/>
      <c r="H247" s="4"/>
      <c r="I247" s="8"/>
      <c r="J247" s="4"/>
      <c r="K247" s="4"/>
    </row>
    <row r="248" spans="1:11" ht="12.75">
      <c r="A248" s="45"/>
      <c r="B248" s="45"/>
      <c r="C248" s="61"/>
      <c r="D248" s="4"/>
      <c r="E248" s="4"/>
      <c r="F248" s="4"/>
      <c r="G248" s="4"/>
      <c r="H248" s="4"/>
      <c r="I248" s="8"/>
      <c r="J248" s="4"/>
      <c r="K248" s="4"/>
    </row>
    <row r="249" spans="1:11" ht="12.75">
      <c r="A249" s="45"/>
      <c r="B249" s="45"/>
      <c r="C249" s="61"/>
      <c r="D249" s="4"/>
      <c r="E249" s="4"/>
      <c r="F249" s="4"/>
      <c r="G249" s="4"/>
      <c r="H249" s="4"/>
      <c r="I249" s="8"/>
      <c r="J249" s="4"/>
      <c r="K249" s="4"/>
    </row>
    <row r="250" spans="1:11" ht="12.75">
      <c r="A250" s="45"/>
      <c r="B250" s="45"/>
      <c r="C250" s="61"/>
      <c r="D250" s="4"/>
      <c r="E250" s="4"/>
      <c r="F250" s="4"/>
      <c r="G250" s="4"/>
      <c r="H250" s="4"/>
      <c r="I250" s="8"/>
      <c r="J250" s="4"/>
      <c r="K250" s="4"/>
    </row>
    <row r="251" spans="1:11" ht="12.75">
      <c r="A251" s="45"/>
      <c r="B251" s="45"/>
      <c r="C251" s="61"/>
      <c r="D251" s="4"/>
      <c r="E251" s="4"/>
      <c r="F251" s="4"/>
      <c r="G251" s="4"/>
      <c r="H251" s="4"/>
      <c r="I251" s="8"/>
      <c r="J251" s="4"/>
      <c r="K251" s="4"/>
    </row>
    <row r="252" spans="1:11" ht="12.75">
      <c r="A252" s="45"/>
      <c r="B252" s="45"/>
      <c r="C252" s="61"/>
      <c r="D252" s="4"/>
      <c r="E252" s="4"/>
      <c r="F252" s="4"/>
      <c r="G252" s="4"/>
      <c r="H252" s="4"/>
      <c r="I252" s="8"/>
      <c r="J252" s="4"/>
      <c r="K252" s="4"/>
    </row>
    <row r="253" spans="1:11" ht="12.75">
      <c r="A253" s="45"/>
      <c r="B253" s="45"/>
      <c r="C253" s="61"/>
      <c r="D253" s="4"/>
      <c r="E253" s="4"/>
      <c r="F253" s="4"/>
      <c r="G253" s="4"/>
      <c r="H253" s="4"/>
      <c r="I253" s="8"/>
      <c r="J253" s="4"/>
      <c r="K253" s="4"/>
    </row>
    <row r="254" spans="1:11" ht="12.75">
      <c r="A254" s="45"/>
      <c r="B254" s="45"/>
      <c r="C254" s="61"/>
      <c r="D254" s="4"/>
      <c r="E254" s="4"/>
      <c r="F254" s="4"/>
      <c r="G254" s="4"/>
      <c r="H254" s="4"/>
      <c r="I254" s="8"/>
      <c r="J254" s="4"/>
      <c r="K254" s="4"/>
    </row>
    <row r="255" spans="1:11" ht="12.75">
      <c r="A255" s="45"/>
      <c r="B255" s="45"/>
      <c r="C255" s="61"/>
      <c r="D255" s="4"/>
      <c r="E255" s="4"/>
      <c r="F255" s="4"/>
      <c r="G255" s="4"/>
      <c r="H255" s="4"/>
      <c r="I255" s="8"/>
      <c r="J255" s="4"/>
      <c r="K255" s="4"/>
    </row>
    <row r="256" spans="1:11" ht="12.75">
      <c r="A256" s="45"/>
      <c r="B256" s="45"/>
      <c r="C256" s="61"/>
      <c r="D256" s="4"/>
      <c r="E256" s="4"/>
      <c r="F256" s="4"/>
      <c r="G256" s="4"/>
      <c r="H256" s="4"/>
      <c r="I256" s="8"/>
      <c r="J256" s="4"/>
      <c r="K256" s="4"/>
    </row>
    <row r="257" spans="1:11" ht="12.75">
      <c r="A257" s="45"/>
      <c r="B257" s="45"/>
      <c r="C257" s="61"/>
      <c r="D257" s="4"/>
      <c r="E257" s="4"/>
      <c r="F257" s="4"/>
      <c r="G257" s="4"/>
      <c r="H257" s="4"/>
      <c r="I257" s="8"/>
      <c r="J257" s="4"/>
      <c r="K257" s="4"/>
    </row>
    <row r="258" spans="1:11" ht="12.75">
      <c r="A258" s="45"/>
      <c r="B258" s="45"/>
      <c r="C258" s="61"/>
      <c r="D258" s="4"/>
      <c r="E258" s="4"/>
      <c r="F258" s="4"/>
      <c r="G258" s="4"/>
      <c r="H258" s="4"/>
      <c r="I258" s="8"/>
      <c r="J258" s="4"/>
      <c r="K258" s="4"/>
    </row>
    <row r="259" spans="1:11" ht="12.75">
      <c r="A259" s="45"/>
      <c r="B259" s="45"/>
      <c r="C259" s="61"/>
      <c r="D259" s="4"/>
      <c r="E259" s="4"/>
      <c r="F259" s="4"/>
      <c r="G259" s="4"/>
      <c r="H259" s="4"/>
      <c r="I259" s="8"/>
      <c r="J259" s="4"/>
      <c r="K259" s="4"/>
    </row>
    <row r="260" spans="1:11" ht="12.75">
      <c r="A260" s="45"/>
      <c r="B260" s="45"/>
      <c r="C260" s="61"/>
      <c r="D260" s="4"/>
      <c r="E260" s="4"/>
      <c r="F260" s="4"/>
      <c r="G260" s="4"/>
      <c r="H260" s="4"/>
      <c r="I260" s="8"/>
      <c r="J260" s="4"/>
      <c r="K260" s="4"/>
    </row>
    <row r="261" spans="1:11" ht="12.75">
      <c r="A261" s="45"/>
      <c r="B261" s="45"/>
      <c r="C261" s="61"/>
      <c r="D261" s="4"/>
      <c r="E261" s="4"/>
      <c r="F261" s="4"/>
      <c r="G261" s="4"/>
      <c r="H261" s="4"/>
      <c r="I261" s="8"/>
      <c r="J261" s="4"/>
      <c r="K261" s="4"/>
    </row>
    <row r="262" spans="1:11" ht="12.75">
      <c r="A262" s="45"/>
      <c r="B262" s="45"/>
      <c r="C262" s="61"/>
      <c r="D262" s="4"/>
      <c r="E262" s="4"/>
      <c r="F262" s="4"/>
      <c r="G262" s="4"/>
      <c r="H262" s="4"/>
      <c r="I262" s="8"/>
      <c r="J262" s="4"/>
      <c r="K262" s="4"/>
    </row>
    <row r="263" spans="1:11" ht="12.75">
      <c r="A263" s="45"/>
      <c r="B263" s="45"/>
      <c r="C263" s="61"/>
      <c r="D263" s="4"/>
      <c r="E263" s="4"/>
      <c r="F263" s="4"/>
      <c r="G263" s="4"/>
      <c r="H263" s="4"/>
      <c r="I263" s="8"/>
      <c r="J263" s="4"/>
      <c r="K263" s="4"/>
    </row>
    <row r="264" spans="1:11" ht="12.75">
      <c r="A264" s="45"/>
      <c r="B264" s="45"/>
      <c r="C264" s="61"/>
      <c r="D264" s="4"/>
      <c r="E264" s="4"/>
      <c r="F264" s="4"/>
      <c r="G264" s="4"/>
      <c r="H264" s="4"/>
      <c r="I264" s="8"/>
      <c r="J264" s="4"/>
      <c r="K264" s="4"/>
    </row>
    <row r="265" spans="1:11" ht="12.75">
      <c r="A265" s="45"/>
      <c r="B265" s="45"/>
      <c r="C265" s="61"/>
      <c r="D265" s="4"/>
      <c r="E265" s="4"/>
      <c r="F265" s="4"/>
      <c r="G265" s="4"/>
      <c r="H265" s="4"/>
      <c r="I265" s="8"/>
      <c r="J265" s="4"/>
      <c r="K265" s="4"/>
    </row>
    <row r="266" spans="1:11" ht="12.75">
      <c r="A266" s="45"/>
      <c r="B266" s="45"/>
      <c r="C266" s="61"/>
      <c r="D266" s="4"/>
      <c r="E266" s="4"/>
      <c r="F266" s="4"/>
      <c r="G266" s="4"/>
      <c r="H266" s="4"/>
      <c r="I266" s="8"/>
      <c r="J266" s="4"/>
      <c r="K266" s="4"/>
    </row>
    <row r="267" spans="1:11" ht="12.75">
      <c r="A267" s="45"/>
      <c r="B267" s="45"/>
      <c r="C267" s="61"/>
      <c r="D267" s="4"/>
      <c r="E267" s="4"/>
      <c r="F267" s="4"/>
      <c r="G267" s="4"/>
      <c r="H267" s="4"/>
      <c r="I267" s="8"/>
      <c r="J267" s="4"/>
      <c r="K267" s="4"/>
    </row>
    <row r="268" spans="1:11" ht="12.75">
      <c r="A268" s="45"/>
      <c r="B268" s="45"/>
      <c r="C268" s="61"/>
      <c r="D268" s="4"/>
      <c r="E268" s="4"/>
      <c r="F268" s="4"/>
      <c r="G268" s="4"/>
      <c r="H268" s="4"/>
      <c r="I268" s="8"/>
      <c r="J268" s="4"/>
      <c r="K268" s="4"/>
    </row>
    <row r="269" spans="1:11" ht="12.75">
      <c r="A269" s="45"/>
      <c r="B269" s="45"/>
      <c r="C269" s="61"/>
      <c r="D269" s="4"/>
      <c r="E269" s="4"/>
      <c r="F269" s="4"/>
      <c r="G269" s="4"/>
      <c r="H269" s="4"/>
      <c r="I269" s="8"/>
      <c r="J269" s="4"/>
      <c r="K269" s="4"/>
    </row>
    <row r="270" spans="1:11" ht="12.75">
      <c r="A270" s="45"/>
      <c r="B270" s="45"/>
      <c r="C270" s="61"/>
      <c r="D270" s="4"/>
      <c r="E270" s="4"/>
      <c r="F270" s="4"/>
      <c r="G270" s="4"/>
      <c r="H270" s="4"/>
      <c r="I270" s="8"/>
      <c r="J270" s="4"/>
      <c r="K270" s="4"/>
    </row>
    <row r="271" spans="1:11" ht="12.75">
      <c r="A271" s="45"/>
      <c r="B271" s="45"/>
      <c r="C271" s="61"/>
      <c r="D271" s="4"/>
      <c r="E271" s="4"/>
      <c r="F271" s="4"/>
      <c r="G271" s="4"/>
      <c r="H271" s="4"/>
      <c r="I271" s="8"/>
      <c r="J271" s="4"/>
      <c r="K271" s="4"/>
    </row>
    <row r="272" spans="1:11" ht="12.75">
      <c r="A272" s="45"/>
      <c r="B272" s="45"/>
      <c r="C272" s="61"/>
      <c r="D272" s="4"/>
      <c r="E272" s="4"/>
      <c r="F272" s="4"/>
      <c r="G272" s="4"/>
      <c r="H272" s="4"/>
      <c r="I272" s="8"/>
      <c r="J272" s="4"/>
      <c r="K272" s="4"/>
    </row>
    <row r="273" spans="1:11" ht="12.75">
      <c r="A273" s="45"/>
      <c r="B273" s="45"/>
      <c r="C273" s="61"/>
      <c r="D273" s="4"/>
      <c r="E273" s="4"/>
      <c r="F273" s="4"/>
      <c r="G273" s="4"/>
      <c r="H273" s="4"/>
      <c r="I273" s="8"/>
      <c r="J273" s="4"/>
      <c r="K273" s="4"/>
    </row>
    <row r="274" spans="1:11" ht="12.75">
      <c r="A274" s="45"/>
      <c r="B274" s="45"/>
      <c r="C274" s="61"/>
      <c r="D274" s="4"/>
      <c r="E274" s="4"/>
      <c r="F274" s="4"/>
      <c r="G274" s="4"/>
      <c r="H274" s="4"/>
      <c r="I274" s="8"/>
      <c r="J274" s="4"/>
      <c r="K274" s="4"/>
    </row>
    <row r="275" spans="1:11" ht="12.75">
      <c r="A275" s="45"/>
      <c r="B275" s="45"/>
      <c r="C275" s="61"/>
      <c r="D275" s="4"/>
      <c r="E275" s="4"/>
      <c r="F275" s="4"/>
      <c r="G275" s="4"/>
      <c r="H275" s="4"/>
      <c r="I275" s="8"/>
      <c r="J275" s="4"/>
      <c r="K275" s="4"/>
    </row>
    <row r="276" spans="1:11" ht="12.75">
      <c r="A276" s="45"/>
      <c r="B276" s="45"/>
      <c r="C276" s="61"/>
      <c r="D276" s="4"/>
      <c r="E276" s="4"/>
      <c r="F276" s="4"/>
      <c r="G276" s="4"/>
      <c r="H276" s="4"/>
      <c r="I276" s="8"/>
      <c r="J276" s="4"/>
      <c r="K276" s="4"/>
    </row>
    <row r="277" spans="1:11" ht="12.75">
      <c r="A277" s="45"/>
      <c r="B277" s="45"/>
      <c r="C277" s="61"/>
      <c r="D277" s="4"/>
      <c r="E277" s="4"/>
      <c r="F277" s="4"/>
      <c r="G277" s="4"/>
      <c r="H277" s="4"/>
      <c r="I277" s="8"/>
      <c r="J277" s="4"/>
      <c r="K277" s="4"/>
    </row>
    <row r="278" spans="1:11" ht="12.75">
      <c r="A278" s="45"/>
      <c r="B278" s="45"/>
      <c r="C278" s="61"/>
      <c r="D278" s="4"/>
      <c r="E278" s="4"/>
      <c r="F278" s="4"/>
      <c r="G278" s="4"/>
      <c r="H278" s="4"/>
      <c r="I278" s="8"/>
      <c r="J278" s="4"/>
      <c r="K278" s="4"/>
    </row>
    <row r="279" spans="1:11" ht="12.75">
      <c r="A279" s="45"/>
      <c r="B279" s="45"/>
      <c r="C279" s="61"/>
      <c r="D279" s="4"/>
      <c r="E279" s="4"/>
      <c r="F279" s="4"/>
      <c r="G279" s="4"/>
      <c r="H279" s="4"/>
      <c r="I279" s="8"/>
      <c r="J279" s="4"/>
      <c r="K279" s="4"/>
    </row>
    <row r="280" spans="1:11" ht="12.75">
      <c r="A280" s="45"/>
      <c r="B280" s="45"/>
      <c r="C280" s="61"/>
      <c r="D280" s="4"/>
      <c r="E280" s="4"/>
      <c r="F280" s="4"/>
      <c r="G280" s="4"/>
      <c r="H280" s="4"/>
      <c r="I280" s="8"/>
      <c r="J280" s="4"/>
      <c r="K280" s="4"/>
    </row>
    <row r="281" spans="1:11" ht="12.75">
      <c r="A281" s="45"/>
      <c r="B281" s="45"/>
      <c r="C281" s="61"/>
      <c r="D281" s="4"/>
      <c r="E281" s="4"/>
      <c r="F281" s="4"/>
      <c r="G281" s="4"/>
      <c r="H281" s="4"/>
      <c r="I281" s="8"/>
      <c r="J281" s="4"/>
      <c r="K281" s="4"/>
    </row>
    <row r="282" spans="1:11" ht="12.75">
      <c r="A282" s="45"/>
      <c r="B282" s="45"/>
      <c r="C282" s="61"/>
      <c r="D282" s="4"/>
      <c r="E282" s="4"/>
      <c r="F282" s="4"/>
      <c r="G282" s="4"/>
      <c r="H282" s="4"/>
      <c r="I282" s="8"/>
      <c r="J282" s="4"/>
      <c r="K282" s="4"/>
    </row>
    <row r="283" spans="1:11" ht="12.75">
      <c r="A283" s="45"/>
      <c r="B283" s="45"/>
      <c r="C283" s="61"/>
      <c r="D283" s="4"/>
      <c r="E283" s="4"/>
      <c r="F283" s="4"/>
      <c r="G283" s="4"/>
      <c r="H283" s="4"/>
      <c r="I283" s="8"/>
      <c r="J283" s="4"/>
      <c r="K283" s="4"/>
    </row>
    <row r="284" spans="1:11" ht="12.75">
      <c r="A284" s="45"/>
      <c r="B284" s="45"/>
      <c r="C284" s="61"/>
      <c r="D284" s="4"/>
      <c r="E284" s="4"/>
      <c r="F284" s="4"/>
      <c r="G284" s="4"/>
      <c r="H284" s="4"/>
      <c r="I284" s="8"/>
      <c r="J284" s="4"/>
      <c r="K284" s="4"/>
    </row>
    <row r="285" spans="1:11" ht="12.75">
      <c r="A285" s="45"/>
      <c r="B285" s="45"/>
      <c r="C285" s="61"/>
      <c r="D285" s="4"/>
      <c r="E285" s="4"/>
      <c r="F285" s="4"/>
      <c r="G285" s="4"/>
      <c r="H285" s="4"/>
      <c r="I285" s="8"/>
      <c r="J285" s="4"/>
      <c r="K285" s="4"/>
    </row>
    <row r="286" spans="1:11" ht="12.75">
      <c r="A286" s="45"/>
      <c r="B286" s="45"/>
      <c r="C286" s="61"/>
      <c r="D286" s="4"/>
      <c r="E286" s="4"/>
      <c r="F286" s="4"/>
      <c r="G286" s="4"/>
      <c r="H286" s="4"/>
      <c r="I286" s="8"/>
      <c r="J286" s="4"/>
      <c r="K286" s="4"/>
    </row>
    <row r="287" spans="1:11" ht="12.75">
      <c r="A287" s="45"/>
      <c r="B287" s="45"/>
      <c r="C287" s="61"/>
      <c r="D287" s="4"/>
      <c r="E287" s="4"/>
      <c r="F287" s="4"/>
      <c r="G287" s="4"/>
      <c r="H287" s="4"/>
      <c r="I287" s="8"/>
      <c r="J287" s="4"/>
      <c r="K287" s="4"/>
    </row>
    <row r="288" spans="1:11" ht="12.75">
      <c r="A288" s="45"/>
      <c r="B288" s="45"/>
      <c r="C288" s="61"/>
      <c r="D288" s="4"/>
      <c r="E288" s="4"/>
      <c r="F288" s="4"/>
      <c r="G288" s="4"/>
      <c r="H288" s="4"/>
      <c r="I288" s="8"/>
      <c r="J288" s="4"/>
      <c r="K288" s="4"/>
    </row>
    <row r="289" spans="1:11" ht="12.75">
      <c r="A289" s="45"/>
      <c r="B289" s="45"/>
      <c r="C289" s="61"/>
      <c r="D289" s="4"/>
      <c r="E289" s="4"/>
      <c r="F289" s="4"/>
      <c r="G289" s="4"/>
      <c r="H289" s="4"/>
      <c r="I289" s="8"/>
      <c r="J289" s="4"/>
      <c r="K289" s="4"/>
    </row>
    <row r="290" spans="1:11" ht="12.75">
      <c r="A290" s="45"/>
      <c r="B290" s="45"/>
      <c r="C290" s="61"/>
      <c r="D290" s="4"/>
      <c r="E290" s="4"/>
      <c r="F290" s="4"/>
      <c r="G290" s="4"/>
      <c r="H290" s="4"/>
      <c r="I290" s="8"/>
      <c r="J290" s="4"/>
      <c r="K290" s="4"/>
    </row>
    <row r="291" spans="1:11" ht="12.75">
      <c r="A291" s="45"/>
      <c r="B291" s="45"/>
      <c r="C291" s="61"/>
      <c r="D291" s="4"/>
      <c r="E291" s="4"/>
      <c r="F291" s="4"/>
      <c r="G291" s="4"/>
      <c r="H291" s="4"/>
      <c r="I291" s="8"/>
      <c r="J291" s="4"/>
      <c r="K291" s="4"/>
    </row>
    <row r="292" spans="1:11" ht="12.75">
      <c r="A292" s="45"/>
      <c r="B292" s="45"/>
      <c r="C292" s="61"/>
      <c r="D292" s="4"/>
      <c r="E292" s="4"/>
      <c r="F292" s="4"/>
      <c r="G292" s="4"/>
      <c r="H292" s="4"/>
      <c r="I292" s="8"/>
      <c r="J292" s="4"/>
      <c r="K292" s="4"/>
    </row>
    <row r="293" spans="1:11" ht="12.75">
      <c r="A293" s="45"/>
      <c r="B293" s="45"/>
      <c r="C293" s="61"/>
      <c r="D293" s="4"/>
      <c r="E293" s="4"/>
      <c r="F293" s="4"/>
      <c r="G293" s="4"/>
      <c r="H293" s="4"/>
      <c r="I293" s="8"/>
      <c r="J293" s="4"/>
      <c r="K293" s="4"/>
    </row>
    <row r="294" spans="1:11" ht="12.75">
      <c r="A294" s="45"/>
      <c r="B294" s="45"/>
      <c r="C294" s="61"/>
      <c r="D294" s="4"/>
      <c r="E294" s="4"/>
      <c r="F294" s="4"/>
      <c r="G294" s="4"/>
      <c r="H294" s="4"/>
      <c r="I294" s="8"/>
      <c r="J294" s="4"/>
      <c r="K294" s="4"/>
    </row>
    <row r="295" spans="1:11" ht="12.75">
      <c r="A295" s="45"/>
      <c r="B295" s="45"/>
      <c r="C295" s="61"/>
      <c r="D295" s="4"/>
      <c r="E295" s="4"/>
      <c r="F295" s="4"/>
      <c r="G295" s="4"/>
      <c r="H295" s="4"/>
      <c r="I295" s="8"/>
      <c r="J295" s="4"/>
      <c r="K295" s="4"/>
    </row>
    <row r="296" spans="1:11" ht="12.75">
      <c r="A296" s="45"/>
      <c r="B296" s="45"/>
      <c r="C296" s="61"/>
      <c r="D296" s="4"/>
      <c r="E296" s="4"/>
      <c r="F296" s="4"/>
      <c r="G296" s="4"/>
      <c r="H296" s="4"/>
      <c r="I296" s="8"/>
      <c r="J296" s="4"/>
      <c r="K296" s="4"/>
    </row>
    <row r="297" spans="1:11" ht="12.75">
      <c r="A297" s="45"/>
      <c r="B297" s="45"/>
      <c r="C297" s="61"/>
      <c r="D297" s="4"/>
      <c r="E297" s="4"/>
      <c r="F297" s="4"/>
      <c r="G297" s="4"/>
      <c r="H297" s="4"/>
      <c r="I297" s="8"/>
      <c r="J297" s="4"/>
      <c r="K297" s="4"/>
    </row>
    <row r="298" spans="1:11" ht="12.75">
      <c r="A298" s="45"/>
      <c r="B298" s="45"/>
      <c r="C298" s="61"/>
      <c r="D298" s="4"/>
      <c r="E298" s="4"/>
      <c r="F298" s="4"/>
      <c r="G298" s="4"/>
      <c r="H298" s="4"/>
      <c r="I298" s="8"/>
      <c r="J298" s="4"/>
      <c r="K298" s="4"/>
    </row>
    <row r="299" spans="1:11" ht="12.75">
      <c r="A299" s="45"/>
      <c r="B299" s="45"/>
      <c r="C299" s="61"/>
      <c r="D299" s="4"/>
      <c r="E299" s="4"/>
      <c r="F299" s="4"/>
      <c r="G299" s="4"/>
      <c r="H299" s="4"/>
      <c r="I299" s="8"/>
      <c r="J299" s="4"/>
      <c r="K299" s="4"/>
    </row>
    <row r="300" spans="1:11" ht="12.75">
      <c r="A300" s="45"/>
      <c r="B300" s="45"/>
      <c r="C300" s="61"/>
      <c r="D300" s="4"/>
      <c r="E300" s="4"/>
      <c r="F300" s="4"/>
      <c r="G300" s="4"/>
      <c r="H300" s="4"/>
      <c r="I300" s="8"/>
      <c r="J300" s="4"/>
      <c r="K300" s="4"/>
    </row>
    <row r="301" spans="1:11" ht="12.75">
      <c r="A301" s="45"/>
      <c r="B301" s="45"/>
      <c r="C301" s="61"/>
      <c r="D301" s="4"/>
      <c r="E301" s="4"/>
      <c r="F301" s="4"/>
      <c r="G301" s="4"/>
      <c r="H301" s="4"/>
      <c r="I301" s="8"/>
      <c r="J301" s="4"/>
      <c r="K301" s="4"/>
    </row>
    <row r="302" spans="1:11" ht="12.75">
      <c r="A302" s="45"/>
      <c r="B302" s="45"/>
      <c r="C302" s="61"/>
      <c r="D302" s="4"/>
      <c r="E302" s="4"/>
      <c r="F302" s="4"/>
      <c r="G302" s="4"/>
      <c r="H302" s="4"/>
      <c r="I302" s="8"/>
      <c r="J302" s="4"/>
      <c r="K302" s="4"/>
    </row>
    <row r="303" spans="1:11" ht="12.75">
      <c r="A303" s="45"/>
      <c r="B303" s="45"/>
      <c r="C303" s="61"/>
      <c r="D303" s="4"/>
      <c r="E303" s="4"/>
      <c r="F303" s="4"/>
      <c r="G303" s="4"/>
      <c r="H303" s="4"/>
      <c r="I303" s="8"/>
      <c r="J303" s="4"/>
      <c r="K303" s="4"/>
    </row>
    <row r="304" spans="1:11" ht="12.75">
      <c r="A304" s="45"/>
      <c r="B304" s="45"/>
      <c r="C304" s="61"/>
      <c r="D304" s="4"/>
      <c r="E304" s="4"/>
      <c r="F304" s="4"/>
      <c r="G304" s="4"/>
      <c r="H304" s="4"/>
      <c r="I304" s="8"/>
      <c r="J304" s="4"/>
      <c r="K304" s="4"/>
    </row>
    <row r="305" spans="1:11" ht="12.75">
      <c r="A305" s="45"/>
      <c r="B305" s="45"/>
      <c r="C305" s="61"/>
      <c r="D305" s="4"/>
      <c r="E305" s="4"/>
      <c r="F305" s="4"/>
      <c r="G305" s="4"/>
      <c r="H305" s="4"/>
      <c r="I305" s="8"/>
      <c r="J305" s="4"/>
      <c r="K305" s="4"/>
    </row>
    <row r="306" spans="1:11" ht="12.75">
      <c r="A306" s="45"/>
      <c r="B306" s="45"/>
      <c r="C306" s="61"/>
      <c r="D306" s="4"/>
      <c r="E306" s="4"/>
      <c r="F306" s="4"/>
      <c r="G306" s="4"/>
      <c r="H306" s="4"/>
      <c r="I306" s="8"/>
      <c r="J306" s="4"/>
      <c r="K306" s="4"/>
    </row>
    <row r="307" spans="1:11" ht="12.75">
      <c r="A307" s="45"/>
      <c r="B307" s="45"/>
      <c r="C307" s="61"/>
      <c r="D307" s="4"/>
      <c r="E307" s="4"/>
      <c r="F307" s="4"/>
      <c r="G307" s="4"/>
      <c r="H307" s="4"/>
      <c r="I307" s="8"/>
      <c r="J307" s="4"/>
      <c r="K307" s="4"/>
    </row>
    <row r="308" spans="1:11" ht="12.75">
      <c r="A308" s="45"/>
      <c r="B308" s="45"/>
      <c r="C308" s="61"/>
      <c r="D308" s="4"/>
      <c r="E308" s="4"/>
      <c r="F308" s="4"/>
      <c r="G308" s="4"/>
      <c r="H308" s="4"/>
      <c r="I308" s="8"/>
      <c r="J308" s="4"/>
      <c r="K308" s="4"/>
    </row>
    <row r="309" spans="1:11" ht="12.75">
      <c r="A309" s="45"/>
      <c r="B309" s="45"/>
      <c r="C309" s="61"/>
      <c r="D309" s="4"/>
      <c r="E309" s="4"/>
      <c r="F309" s="4"/>
      <c r="G309" s="4"/>
      <c r="H309" s="4"/>
      <c r="I309" s="8"/>
      <c r="J309" s="4"/>
      <c r="K309" s="4"/>
    </row>
    <row r="310" spans="1:11" ht="12.75">
      <c r="A310" s="45"/>
      <c r="B310" s="45"/>
      <c r="C310" s="61"/>
      <c r="D310" s="4"/>
      <c r="E310" s="4"/>
      <c r="F310" s="4"/>
      <c r="G310" s="4"/>
      <c r="H310" s="4"/>
      <c r="I310" s="8"/>
      <c r="J310" s="4"/>
      <c r="K310" s="4"/>
    </row>
    <row r="311" spans="1:11" ht="12.75">
      <c r="A311" s="45"/>
      <c r="B311" s="45"/>
      <c r="C311" s="61"/>
      <c r="D311" s="4"/>
      <c r="E311" s="4"/>
      <c r="F311" s="4"/>
      <c r="G311" s="4"/>
      <c r="H311" s="4"/>
      <c r="I311" s="8"/>
      <c r="J311" s="4"/>
      <c r="K311" s="4"/>
    </row>
    <row r="312" spans="1:11" ht="12.75">
      <c r="A312" s="45"/>
      <c r="B312" s="45"/>
      <c r="C312" s="61"/>
      <c r="D312" s="4"/>
      <c r="E312" s="4"/>
      <c r="F312" s="4"/>
      <c r="G312" s="4"/>
      <c r="H312" s="4"/>
      <c r="I312" s="8"/>
      <c r="J312" s="4"/>
      <c r="K312" s="4"/>
    </row>
    <row r="313" spans="1:11" ht="12.75">
      <c r="A313" s="45"/>
      <c r="B313" s="45"/>
      <c r="C313" s="61"/>
      <c r="D313" s="4"/>
      <c r="E313" s="4"/>
      <c r="F313" s="4"/>
      <c r="G313" s="4"/>
      <c r="H313" s="4"/>
      <c r="I313" s="8"/>
      <c r="J313" s="4"/>
      <c r="K313" s="4"/>
    </row>
    <row r="314" spans="1:11" ht="12.75">
      <c r="A314" s="45"/>
      <c r="B314" s="45"/>
      <c r="C314" s="61"/>
      <c r="D314" s="4"/>
      <c r="E314" s="4"/>
      <c r="F314" s="4"/>
      <c r="G314" s="4"/>
      <c r="H314" s="4"/>
      <c r="I314" s="8"/>
      <c r="J314" s="4"/>
      <c r="K314" s="4"/>
    </row>
    <row r="315" spans="1:11" ht="12.75">
      <c r="A315" s="45"/>
      <c r="B315" s="45"/>
      <c r="C315" s="61"/>
      <c r="D315" s="4"/>
      <c r="E315" s="4"/>
      <c r="F315" s="4"/>
      <c r="G315" s="4"/>
      <c r="H315" s="4"/>
      <c r="I315" s="8"/>
      <c r="J315" s="4"/>
      <c r="K315" s="4"/>
    </row>
    <row r="316" spans="1:11" ht="12.75">
      <c r="A316" s="45"/>
      <c r="B316" s="45"/>
      <c r="C316" s="61"/>
      <c r="D316" s="4"/>
      <c r="E316" s="4"/>
      <c r="F316" s="4"/>
      <c r="G316" s="4"/>
      <c r="H316" s="4"/>
      <c r="I316" s="8"/>
      <c r="J316" s="4"/>
      <c r="K316" s="4"/>
    </row>
    <row r="317" spans="1:11" ht="12.75">
      <c r="A317" s="45"/>
      <c r="B317" s="45"/>
      <c r="C317" s="61"/>
      <c r="D317" s="4"/>
      <c r="E317" s="4"/>
      <c r="F317" s="4"/>
      <c r="G317" s="4"/>
      <c r="H317" s="4"/>
      <c r="I317" s="8"/>
      <c r="J317" s="4"/>
      <c r="K317" s="4"/>
    </row>
    <row r="318" spans="1:11" ht="12.75">
      <c r="A318" s="45"/>
      <c r="B318" s="45"/>
      <c r="C318" s="61"/>
      <c r="D318" s="4"/>
      <c r="E318" s="4"/>
      <c r="F318" s="4"/>
      <c r="G318" s="4"/>
      <c r="H318" s="4"/>
      <c r="I318" s="8"/>
      <c r="J318" s="4"/>
      <c r="K318" s="4"/>
    </row>
    <row r="319" spans="1:11" ht="12.75">
      <c r="A319" s="45"/>
      <c r="B319" s="45"/>
      <c r="C319" s="61"/>
      <c r="D319" s="4"/>
      <c r="E319" s="4"/>
      <c r="F319" s="4"/>
      <c r="G319" s="4"/>
      <c r="H319" s="4"/>
      <c r="I319" s="8"/>
      <c r="J319" s="4"/>
      <c r="K319" s="4"/>
    </row>
    <row r="320" spans="1:11" ht="12.75">
      <c r="A320" s="45"/>
      <c r="B320" s="45"/>
      <c r="C320" s="61"/>
      <c r="D320" s="4"/>
      <c r="E320" s="4"/>
      <c r="F320" s="4"/>
      <c r="G320" s="4"/>
      <c r="H320" s="4"/>
      <c r="I320" s="8"/>
      <c r="J320" s="4"/>
      <c r="K320" s="4"/>
    </row>
    <row r="321" spans="1:11" ht="12.75">
      <c r="A321" s="45"/>
      <c r="B321" s="45"/>
      <c r="C321" s="61"/>
      <c r="D321" s="4"/>
      <c r="E321" s="4"/>
      <c r="F321" s="4"/>
      <c r="G321" s="4"/>
      <c r="H321" s="4"/>
      <c r="I321" s="8"/>
      <c r="J321" s="4"/>
      <c r="K321" s="4"/>
    </row>
    <row r="322" spans="1:11" ht="12.75">
      <c r="A322" s="45"/>
      <c r="B322" s="45"/>
      <c r="C322" s="61"/>
      <c r="D322" s="4"/>
      <c r="E322" s="4"/>
      <c r="F322" s="4"/>
      <c r="G322" s="4"/>
      <c r="H322" s="4"/>
      <c r="I322" s="8"/>
      <c r="J322" s="4"/>
      <c r="K322" s="4"/>
    </row>
    <row r="323" spans="1:11" ht="12.75">
      <c r="A323" s="45"/>
      <c r="B323" s="45"/>
      <c r="C323" s="61"/>
      <c r="D323" s="4"/>
      <c r="E323" s="4"/>
      <c r="F323" s="4"/>
      <c r="G323" s="4"/>
      <c r="H323" s="4"/>
      <c r="I323" s="8"/>
      <c r="J323" s="4"/>
      <c r="K323" s="4"/>
    </row>
    <row r="324" spans="1:11" ht="12.75">
      <c r="A324" s="45"/>
      <c r="B324" s="45"/>
      <c r="C324" s="61"/>
      <c r="D324" s="4"/>
      <c r="E324" s="4"/>
      <c r="F324" s="4"/>
      <c r="G324" s="4"/>
      <c r="H324" s="4"/>
      <c r="I324" s="8"/>
      <c r="J324" s="4"/>
      <c r="K324" s="4"/>
    </row>
    <row r="325" spans="1:11" ht="12.75">
      <c r="A325" s="45"/>
      <c r="B325" s="45"/>
      <c r="C325" s="61"/>
      <c r="D325" s="4"/>
      <c r="E325" s="4"/>
      <c r="F325" s="4"/>
      <c r="G325" s="4"/>
      <c r="H325" s="4"/>
      <c r="I325" s="8"/>
      <c r="J325" s="4"/>
      <c r="K325" s="4"/>
    </row>
    <row r="326" spans="1:11" ht="12.75">
      <c r="A326" s="45"/>
      <c r="B326" s="45"/>
      <c r="C326" s="61"/>
      <c r="D326" s="4"/>
      <c r="E326" s="4"/>
      <c r="F326" s="4"/>
      <c r="G326" s="4"/>
      <c r="H326" s="4"/>
      <c r="I326" s="8"/>
      <c r="J326" s="4"/>
      <c r="K326" s="4"/>
    </row>
    <row r="327" spans="1:11" ht="12.75">
      <c r="A327" s="45"/>
      <c r="B327" s="45"/>
      <c r="C327" s="61"/>
      <c r="D327" s="4"/>
      <c r="E327" s="4"/>
      <c r="F327" s="4"/>
      <c r="G327" s="4"/>
      <c r="H327" s="4"/>
      <c r="I327" s="8"/>
      <c r="J327" s="4"/>
      <c r="K327" s="4"/>
    </row>
    <row r="328" spans="1:11" ht="12.75">
      <c r="A328" s="45"/>
      <c r="B328" s="45"/>
      <c r="C328" s="61"/>
      <c r="D328" s="4"/>
      <c r="E328" s="4"/>
      <c r="F328" s="4"/>
      <c r="G328" s="4"/>
      <c r="H328" s="4"/>
      <c r="I328" s="8"/>
      <c r="J328" s="4"/>
      <c r="K328" s="4"/>
    </row>
    <row r="329" spans="1:11" ht="12.75">
      <c r="A329" s="45"/>
      <c r="B329" s="45"/>
      <c r="C329" s="61"/>
      <c r="D329" s="4"/>
      <c r="E329" s="4"/>
      <c r="F329" s="4"/>
      <c r="G329" s="4"/>
      <c r="H329" s="4"/>
      <c r="I329" s="8"/>
      <c r="J329" s="4"/>
      <c r="K329" s="4"/>
    </row>
    <row r="330" spans="1:11" ht="12.75">
      <c r="A330" s="45"/>
      <c r="B330" s="45"/>
      <c r="C330" s="61"/>
      <c r="D330" s="4"/>
      <c r="E330" s="4"/>
      <c r="F330" s="4"/>
      <c r="G330" s="4"/>
      <c r="H330" s="4"/>
      <c r="I330" s="8"/>
      <c r="J330" s="4"/>
      <c r="K330" s="4"/>
    </row>
    <row r="331" spans="1:11" ht="12.75">
      <c r="A331" s="45"/>
      <c r="B331" s="45"/>
      <c r="C331" s="61"/>
      <c r="D331" s="4"/>
      <c r="E331" s="4"/>
      <c r="F331" s="4"/>
      <c r="G331" s="4"/>
      <c r="H331" s="4"/>
      <c r="I331" s="8"/>
      <c r="J331" s="4"/>
      <c r="K331" s="4"/>
    </row>
    <row r="332" spans="1:11" ht="12.75">
      <c r="A332" s="45"/>
      <c r="B332" s="45"/>
      <c r="C332" s="61"/>
      <c r="D332" s="4"/>
      <c r="E332" s="4"/>
      <c r="F332" s="4"/>
      <c r="G332" s="4"/>
      <c r="H332" s="4"/>
      <c r="I332" s="8"/>
      <c r="J332" s="4"/>
      <c r="K332" s="4"/>
    </row>
    <row r="333" spans="1:11" ht="12.75">
      <c r="A333" s="45"/>
      <c r="B333" s="45"/>
      <c r="C333" s="61"/>
      <c r="D333" s="4"/>
      <c r="E333" s="4"/>
      <c r="F333" s="4"/>
      <c r="G333" s="4"/>
      <c r="H333" s="4"/>
      <c r="I333" s="8"/>
      <c r="J333" s="4"/>
      <c r="K333" s="4"/>
    </row>
    <row r="334" spans="1:11" ht="12.75">
      <c r="A334" s="45"/>
      <c r="B334" s="45"/>
      <c r="C334" s="61"/>
      <c r="D334" s="4"/>
      <c r="E334" s="4"/>
      <c r="F334" s="4"/>
      <c r="G334" s="4"/>
      <c r="H334" s="4"/>
      <c r="I334" s="8"/>
      <c r="J334" s="4"/>
      <c r="K334" s="4"/>
    </row>
    <row r="335" spans="1:11" ht="12.75">
      <c r="A335" s="45"/>
      <c r="B335" s="45"/>
      <c r="C335" s="61"/>
      <c r="D335" s="4"/>
      <c r="E335" s="4"/>
      <c r="F335" s="4"/>
      <c r="G335" s="4"/>
      <c r="H335" s="4"/>
      <c r="I335" s="8"/>
      <c r="J335" s="4"/>
      <c r="K335" s="4"/>
    </row>
    <row r="336" spans="1:11" ht="12.75">
      <c r="A336" s="45"/>
      <c r="B336" s="45"/>
      <c r="C336" s="61"/>
      <c r="D336" s="4"/>
      <c r="E336" s="4"/>
      <c r="F336" s="4"/>
      <c r="G336" s="4"/>
      <c r="H336" s="4"/>
      <c r="I336" s="8"/>
      <c r="J336" s="4"/>
      <c r="K336" s="4"/>
    </row>
    <row r="337" spans="1:11" ht="12.75">
      <c r="A337" s="45"/>
      <c r="B337" s="45"/>
      <c r="C337" s="61"/>
      <c r="D337" s="4"/>
      <c r="E337" s="4"/>
      <c r="F337" s="4"/>
      <c r="G337" s="4"/>
      <c r="H337" s="4"/>
      <c r="I337" s="8"/>
      <c r="J337" s="4"/>
      <c r="K337" s="4"/>
    </row>
    <row r="338" spans="1:11" ht="12.75">
      <c r="A338" s="45"/>
      <c r="B338" s="45"/>
      <c r="C338" s="61"/>
      <c r="D338" s="4"/>
      <c r="E338" s="4"/>
      <c r="F338" s="4"/>
      <c r="G338" s="4"/>
      <c r="H338" s="4"/>
      <c r="I338" s="8"/>
      <c r="J338" s="4"/>
      <c r="K338" s="4"/>
    </row>
    <row r="339" spans="1:11" ht="12.75">
      <c r="A339" s="45"/>
      <c r="B339" s="45"/>
      <c r="C339" s="61"/>
      <c r="D339" s="4"/>
      <c r="E339" s="4"/>
      <c r="F339" s="4"/>
      <c r="G339" s="4"/>
      <c r="H339" s="4"/>
      <c r="I339" s="8"/>
      <c r="J339" s="4"/>
      <c r="K339" s="4"/>
    </row>
    <row r="340" spans="1:11" ht="12.75">
      <c r="A340" s="45"/>
      <c r="B340" s="45"/>
      <c r="C340" s="61"/>
      <c r="D340" s="4"/>
      <c r="E340" s="4"/>
      <c r="F340" s="4"/>
      <c r="G340" s="4"/>
      <c r="H340" s="4"/>
      <c r="I340" s="8"/>
      <c r="J340" s="4"/>
      <c r="K340" s="4"/>
    </row>
    <row r="341" spans="1:11" ht="12.75">
      <c r="A341" s="45"/>
      <c r="B341" s="45"/>
      <c r="C341" s="61"/>
      <c r="D341" s="4"/>
      <c r="E341" s="4"/>
      <c r="F341" s="4"/>
      <c r="G341" s="4"/>
      <c r="H341" s="4"/>
      <c r="I341" s="8"/>
      <c r="J341" s="4"/>
      <c r="K341" s="4"/>
    </row>
    <row r="342" spans="1:11" ht="12.75">
      <c r="A342" s="45"/>
      <c r="B342" s="45"/>
      <c r="C342" s="61"/>
      <c r="D342" s="4"/>
      <c r="E342" s="4"/>
      <c r="F342" s="4"/>
      <c r="G342" s="4"/>
      <c r="H342" s="4"/>
      <c r="I342" s="8"/>
      <c r="J342" s="4"/>
      <c r="K342" s="4"/>
    </row>
    <row r="343" spans="1:11" ht="12.75">
      <c r="A343" s="45"/>
      <c r="B343" s="45"/>
      <c r="C343" s="61"/>
      <c r="D343" s="4"/>
      <c r="E343" s="4"/>
      <c r="F343" s="4"/>
      <c r="G343" s="4"/>
      <c r="H343" s="4"/>
      <c r="I343" s="8"/>
      <c r="J343" s="4"/>
      <c r="K343" s="4"/>
    </row>
    <row r="344" spans="1:11" ht="12.75">
      <c r="A344" s="45"/>
      <c r="B344" s="45"/>
      <c r="C344" s="61"/>
      <c r="D344" s="4"/>
      <c r="E344" s="4"/>
      <c r="F344" s="4"/>
      <c r="G344" s="4"/>
      <c r="H344" s="4"/>
      <c r="I344" s="8"/>
      <c r="J344" s="4"/>
      <c r="K344" s="4"/>
    </row>
    <row r="345" spans="1:11" ht="12.75">
      <c r="A345" s="45"/>
      <c r="B345" s="45"/>
      <c r="C345" s="61"/>
      <c r="D345" s="4"/>
      <c r="E345" s="4"/>
      <c r="F345" s="4"/>
      <c r="G345" s="4"/>
      <c r="H345" s="4"/>
      <c r="I345" s="8"/>
      <c r="J345" s="4"/>
      <c r="K345" s="4"/>
    </row>
    <row r="346" spans="1:11" ht="12.75">
      <c r="A346" s="45"/>
      <c r="B346" s="45"/>
      <c r="C346" s="61"/>
      <c r="D346" s="4"/>
      <c r="E346" s="4"/>
      <c r="F346" s="4"/>
      <c r="G346" s="4"/>
      <c r="H346" s="4"/>
      <c r="I346" s="8"/>
      <c r="J346" s="4"/>
      <c r="K346" s="4"/>
    </row>
    <row r="347" spans="1:11" ht="12.75">
      <c r="A347" s="45"/>
      <c r="B347" s="45"/>
      <c r="C347" s="61"/>
      <c r="D347" s="4"/>
      <c r="E347" s="4"/>
      <c r="F347" s="4"/>
      <c r="G347" s="4"/>
      <c r="H347" s="4"/>
      <c r="I347" s="8"/>
      <c r="J347" s="4"/>
      <c r="K347" s="4"/>
    </row>
    <row r="348" spans="1:11" ht="12.75">
      <c r="A348" s="45"/>
      <c r="B348" s="45"/>
      <c r="C348" s="61"/>
      <c r="D348" s="4"/>
      <c r="E348" s="4"/>
      <c r="F348" s="4"/>
      <c r="G348" s="4"/>
      <c r="H348" s="4"/>
      <c r="I348" s="8"/>
      <c r="J348" s="4"/>
      <c r="K348" s="4"/>
    </row>
    <row r="349" spans="1:11" ht="12.75">
      <c r="A349" s="45"/>
      <c r="B349" s="45"/>
      <c r="C349" s="61"/>
      <c r="D349" s="4"/>
      <c r="E349" s="4"/>
      <c r="F349" s="4"/>
      <c r="G349" s="4"/>
      <c r="H349" s="4"/>
      <c r="I349" s="8"/>
      <c r="J349" s="4"/>
      <c r="K349" s="4"/>
    </row>
    <row r="350" spans="1:11" ht="12.75">
      <c r="A350" s="45"/>
      <c r="B350" s="45"/>
      <c r="C350" s="61"/>
      <c r="D350" s="4"/>
      <c r="E350" s="4"/>
      <c r="F350" s="4"/>
      <c r="G350" s="4"/>
      <c r="H350" s="4"/>
      <c r="I350" s="8"/>
      <c r="J350" s="4"/>
      <c r="K350" s="4"/>
    </row>
    <row r="351" spans="1:11" ht="12.75">
      <c r="A351" s="45"/>
      <c r="B351" s="45"/>
      <c r="C351" s="61"/>
      <c r="D351" s="4"/>
      <c r="E351" s="4"/>
      <c r="F351" s="4"/>
      <c r="G351" s="4"/>
      <c r="H351" s="4"/>
      <c r="I351" s="8"/>
      <c r="J351" s="4"/>
      <c r="K351" s="4"/>
    </row>
    <row r="352" spans="1:11" ht="12.75">
      <c r="A352" s="45"/>
      <c r="B352" s="45"/>
      <c r="C352" s="61"/>
      <c r="D352" s="4"/>
      <c r="E352" s="4"/>
      <c r="F352" s="4"/>
      <c r="G352" s="4"/>
      <c r="H352" s="4"/>
      <c r="I352" s="8"/>
      <c r="J352" s="4"/>
      <c r="K352" s="4"/>
    </row>
    <row r="353" spans="1:11" ht="12.75">
      <c r="A353" s="45"/>
      <c r="B353" s="45"/>
      <c r="C353" s="61"/>
      <c r="D353" s="4"/>
      <c r="E353" s="4"/>
      <c r="F353" s="4"/>
      <c r="G353" s="4"/>
      <c r="H353" s="4"/>
      <c r="I353" s="8"/>
      <c r="J353" s="4"/>
      <c r="K353" s="4"/>
    </row>
    <row r="354" spans="1:11" ht="12.75">
      <c r="A354" s="45"/>
      <c r="B354" s="45"/>
      <c r="C354" s="61"/>
      <c r="D354" s="4"/>
      <c r="E354" s="4"/>
      <c r="F354" s="4"/>
      <c r="G354" s="4"/>
      <c r="H354" s="4"/>
      <c r="I354" s="8"/>
      <c r="J354" s="4"/>
      <c r="K354" s="4"/>
    </row>
    <row r="355" spans="1:11" ht="12.75">
      <c r="A355" s="45"/>
      <c r="B355" s="45"/>
      <c r="C355" s="61"/>
      <c r="D355" s="4"/>
      <c r="E355" s="4"/>
      <c r="F355" s="4"/>
      <c r="G355" s="4"/>
      <c r="H355" s="4"/>
      <c r="I355" s="8"/>
      <c r="J355" s="4"/>
      <c r="K355" s="4"/>
    </row>
    <row r="356" spans="1:11" ht="12.75">
      <c r="A356" s="45"/>
      <c r="B356" s="45"/>
      <c r="C356" s="61"/>
      <c r="D356" s="4"/>
      <c r="E356" s="4"/>
      <c r="F356" s="4"/>
      <c r="G356" s="4"/>
      <c r="H356" s="4"/>
      <c r="I356" s="8"/>
      <c r="J356" s="4"/>
      <c r="K356" s="4"/>
    </row>
    <row r="357" spans="1:11" ht="12.75">
      <c r="A357" s="45"/>
      <c r="B357" s="45"/>
      <c r="C357" s="61"/>
      <c r="D357" s="4"/>
      <c r="E357" s="4"/>
      <c r="F357" s="4"/>
      <c r="G357" s="4"/>
      <c r="H357" s="4"/>
      <c r="I357" s="8"/>
      <c r="J357" s="4"/>
      <c r="K357" s="4"/>
    </row>
    <row r="358" spans="1:11" ht="12.75">
      <c r="A358" s="45"/>
      <c r="B358" s="45"/>
      <c r="C358" s="61"/>
      <c r="D358" s="4"/>
      <c r="E358" s="4"/>
      <c r="F358" s="4"/>
      <c r="G358" s="4"/>
      <c r="H358" s="4"/>
      <c r="I358" s="8"/>
      <c r="J358" s="4"/>
      <c r="K358" s="4"/>
    </row>
    <row r="359" spans="1:11" ht="12.75">
      <c r="A359" s="45"/>
      <c r="B359" s="45"/>
      <c r="C359" s="61"/>
      <c r="D359" s="4"/>
      <c r="E359" s="4"/>
      <c r="F359" s="4"/>
      <c r="G359" s="4"/>
      <c r="H359" s="4"/>
      <c r="I359" s="8"/>
      <c r="J359" s="4"/>
      <c r="K359" s="4"/>
    </row>
    <row r="360" spans="1:11" ht="12.75">
      <c r="A360" s="45"/>
      <c r="B360" s="45"/>
      <c r="C360" s="61"/>
      <c r="D360" s="4"/>
      <c r="E360" s="4"/>
      <c r="F360" s="4"/>
      <c r="G360" s="4"/>
      <c r="H360" s="4"/>
      <c r="I360" s="8"/>
      <c r="J360" s="4"/>
      <c r="K360" s="4"/>
    </row>
    <row r="361" spans="1:11" ht="12.75">
      <c r="A361" s="45"/>
      <c r="B361" s="45"/>
      <c r="C361" s="61"/>
      <c r="D361" s="4"/>
      <c r="E361" s="4"/>
      <c r="F361" s="4"/>
      <c r="G361" s="4"/>
      <c r="H361" s="4"/>
      <c r="I361" s="8"/>
      <c r="J361" s="4"/>
      <c r="K361" s="4"/>
    </row>
    <row r="362" spans="1:11" ht="12.75">
      <c r="A362" s="45"/>
      <c r="B362" s="45"/>
      <c r="C362" s="61"/>
      <c r="D362" s="4"/>
      <c r="E362" s="4"/>
      <c r="F362" s="4"/>
      <c r="G362" s="4"/>
      <c r="H362" s="4"/>
      <c r="I362" s="8"/>
      <c r="J362" s="4"/>
      <c r="K362" s="4"/>
    </row>
    <row r="363" spans="1:11" ht="12.75">
      <c r="A363" s="45"/>
      <c r="B363" s="45"/>
      <c r="C363" s="61"/>
      <c r="D363" s="4"/>
      <c r="E363" s="4"/>
      <c r="F363" s="4"/>
      <c r="G363" s="4"/>
      <c r="H363" s="4"/>
      <c r="I363" s="8"/>
      <c r="J363" s="4"/>
      <c r="K363" s="4"/>
    </row>
    <row r="364" spans="1:11" ht="12.75">
      <c r="A364" s="45"/>
      <c r="B364" s="45"/>
      <c r="C364" s="61"/>
      <c r="D364" s="4"/>
      <c r="E364" s="4"/>
      <c r="F364" s="4"/>
      <c r="G364" s="4"/>
      <c r="H364" s="4"/>
      <c r="I364" s="8"/>
      <c r="J364" s="4"/>
      <c r="K364" s="4"/>
    </row>
    <row r="365" spans="1:11" ht="12.75">
      <c r="A365" s="45"/>
      <c r="B365" s="45"/>
      <c r="C365" s="61"/>
      <c r="D365" s="4"/>
      <c r="E365" s="4"/>
      <c r="F365" s="4"/>
      <c r="G365" s="4"/>
      <c r="H365" s="4"/>
      <c r="I365" s="8"/>
      <c r="J365" s="4"/>
      <c r="K365" s="4"/>
    </row>
    <row r="366" spans="1:11" ht="12.75">
      <c r="A366" s="45"/>
      <c r="B366" s="45"/>
      <c r="C366" s="61"/>
      <c r="D366" s="4"/>
      <c r="E366" s="4"/>
      <c r="F366" s="4"/>
      <c r="G366" s="4"/>
      <c r="H366" s="4"/>
      <c r="I366" s="8"/>
      <c r="J366" s="4"/>
      <c r="K366" s="4"/>
    </row>
    <row r="367" spans="1:11" ht="12.75">
      <c r="A367" s="45"/>
      <c r="B367" s="45"/>
      <c r="C367" s="61"/>
      <c r="D367" s="4"/>
      <c r="E367" s="4"/>
      <c r="F367" s="4"/>
      <c r="G367" s="4"/>
      <c r="H367" s="4"/>
      <c r="I367" s="8"/>
      <c r="J367" s="4"/>
      <c r="K367" s="4"/>
    </row>
    <row r="368" spans="1:11" ht="12.75">
      <c r="A368" s="45"/>
      <c r="B368" s="45"/>
      <c r="C368" s="61"/>
      <c r="D368" s="4"/>
      <c r="E368" s="4"/>
      <c r="F368" s="4"/>
      <c r="G368" s="4"/>
      <c r="H368" s="4"/>
      <c r="I368" s="8"/>
      <c r="J368" s="4"/>
      <c r="K368" s="4"/>
    </row>
    <row r="369" spans="1:11" ht="12.75">
      <c r="A369" s="45"/>
      <c r="B369" s="45"/>
      <c r="C369" s="61"/>
      <c r="D369" s="4"/>
      <c r="E369" s="4"/>
      <c r="F369" s="4"/>
      <c r="G369" s="4"/>
      <c r="H369" s="4"/>
      <c r="I369" s="8"/>
      <c r="J369" s="4"/>
      <c r="K369" s="4"/>
    </row>
    <row r="370" spans="1:11" ht="12.75">
      <c r="A370" s="45"/>
      <c r="B370" s="45"/>
      <c r="C370" s="61"/>
      <c r="D370" s="4"/>
      <c r="E370" s="4"/>
      <c r="F370" s="4"/>
      <c r="G370" s="4"/>
      <c r="H370" s="4"/>
      <c r="I370" s="8"/>
      <c r="J370" s="4"/>
      <c r="K370" s="4"/>
    </row>
    <row r="371" spans="1:11" ht="12.75">
      <c r="A371" s="45"/>
      <c r="B371" s="45"/>
      <c r="C371" s="61"/>
      <c r="D371" s="4"/>
      <c r="E371" s="4"/>
      <c r="F371" s="4"/>
      <c r="G371" s="4"/>
      <c r="H371" s="4"/>
      <c r="I371" s="8"/>
      <c r="J371" s="4"/>
      <c r="K371" s="4"/>
    </row>
    <row r="372" spans="1:11" ht="12.75">
      <c r="A372" s="45"/>
      <c r="B372" s="45"/>
      <c r="C372" s="61"/>
      <c r="D372" s="4"/>
      <c r="E372" s="4"/>
      <c r="F372" s="4"/>
      <c r="G372" s="4"/>
      <c r="H372" s="4"/>
      <c r="I372" s="8"/>
      <c r="J372" s="4"/>
      <c r="K372" s="4"/>
    </row>
    <row r="373" spans="1:11" ht="12.75">
      <c r="A373" s="45"/>
      <c r="B373" s="45"/>
      <c r="C373" s="61"/>
      <c r="D373" s="4"/>
      <c r="E373" s="4"/>
      <c r="F373" s="4"/>
      <c r="G373" s="4"/>
      <c r="H373" s="4"/>
      <c r="I373" s="8"/>
      <c r="J373" s="4"/>
      <c r="K373" s="4"/>
    </row>
    <row r="374" spans="1:11" ht="12.75">
      <c r="A374" s="45"/>
      <c r="B374" s="45"/>
      <c r="C374" s="61"/>
      <c r="D374" s="4"/>
      <c r="E374" s="4"/>
      <c r="F374" s="4"/>
      <c r="G374" s="4"/>
      <c r="H374" s="4"/>
      <c r="I374" s="8"/>
      <c r="J374" s="4"/>
      <c r="K374" s="4"/>
    </row>
    <row r="375" spans="1:11" ht="12.75">
      <c r="A375" s="45"/>
      <c r="B375" s="45"/>
      <c r="C375" s="61"/>
      <c r="D375" s="4"/>
      <c r="E375" s="4"/>
      <c r="F375" s="4"/>
      <c r="G375" s="4"/>
      <c r="H375" s="4"/>
      <c r="I375" s="8"/>
      <c r="J375" s="4"/>
      <c r="K375" s="4"/>
    </row>
    <row r="376" spans="1:11" ht="12.75">
      <c r="A376" s="45"/>
      <c r="B376" s="45"/>
      <c r="C376" s="61"/>
      <c r="D376" s="4"/>
      <c r="E376" s="4"/>
      <c r="F376" s="4"/>
      <c r="G376" s="4"/>
      <c r="H376" s="4"/>
      <c r="I376" s="8"/>
      <c r="J376" s="4"/>
      <c r="K376" s="4"/>
    </row>
    <row r="377" spans="1:11" ht="12.75">
      <c r="A377" s="45"/>
      <c r="B377" s="45"/>
      <c r="C377" s="61"/>
      <c r="D377" s="4"/>
      <c r="E377" s="4"/>
      <c r="F377" s="4"/>
      <c r="G377" s="4"/>
      <c r="H377" s="4"/>
      <c r="I377" s="8"/>
      <c r="J377" s="4"/>
      <c r="K377" s="4"/>
    </row>
    <row r="378" spans="1:11" ht="12.75">
      <c r="A378" s="45"/>
      <c r="B378" s="45"/>
      <c r="C378" s="61"/>
      <c r="D378" s="4"/>
      <c r="E378" s="4"/>
      <c r="F378" s="4"/>
      <c r="G378" s="4"/>
      <c r="H378" s="4"/>
      <c r="I378" s="8"/>
      <c r="J378" s="4"/>
      <c r="K378" s="4"/>
    </row>
    <row r="379" spans="1:11" ht="12.75">
      <c r="A379" s="45"/>
      <c r="B379" s="45"/>
      <c r="C379" s="61"/>
      <c r="D379" s="4"/>
      <c r="E379" s="4"/>
      <c r="F379" s="4"/>
      <c r="G379" s="4"/>
      <c r="H379" s="4"/>
      <c r="I379" s="8"/>
      <c r="J379" s="4"/>
      <c r="K379" s="4"/>
    </row>
    <row r="380" spans="1:11" ht="12.75">
      <c r="A380" s="45"/>
      <c r="B380" s="45"/>
      <c r="C380" s="61"/>
      <c r="D380" s="4"/>
      <c r="E380" s="4"/>
      <c r="F380" s="4"/>
      <c r="G380" s="4"/>
      <c r="H380" s="4"/>
      <c r="I380" s="8"/>
      <c r="J380" s="4"/>
      <c r="K380" s="4"/>
    </row>
    <row r="381" spans="1:11" ht="12.75">
      <c r="A381" s="45"/>
      <c r="B381" s="45"/>
      <c r="C381" s="61"/>
      <c r="D381" s="4"/>
      <c r="E381" s="4"/>
      <c r="F381" s="4"/>
      <c r="G381" s="4"/>
      <c r="H381" s="4"/>
      <c r="I381" s="8"/>
      <c r="J381" s="4"/>
      <c r="K381" s="4"/>
    </row>
    <row r="382" spans="1:11" ht="12.75">
      <c r="A382" s="45"/>
      <c r="B382" s="45"/>
      <c r="C382" s="61"/>
      <c r="D382" s="4"/>
      <c r="E382" s="4"/>
      <c r="F382" s="4"/>
      <c r="G382" s="4"/>
      <c r="H382" s="4"/>
      <c r="I382" s="8"/>
      <c r="J382" s="4"/>
      <c r="K382" s="4"/>
    </row>
    <row r="383" spans="1:11" ht="12.75">
      <c r="A383" s="45"/>
      <c r="B383" s="45"/>
      <c r="C383" s="61"/>
      <c r="D383" s="4"/>
      <c r="E383" s="4"/>
      <c r="F383" s="4"/>
      <c r="G383" s="4"/>
      <c r="H383" s="4"/>
      <c r="I383" s="8"/>
      <c r="J383" s="4"/>
      <c r="K383" s="4"/>
    </row>
    <row r="384" spans="1:11" ht="12.75">
      <c r="A384" s="45"/>
      <c r="B384" s="45"/>
      <c r="C384" s="61"/>
      <c r="D384" s="4"/>
      <c r="E384" s="4"/>
      <c r="F384" s="4"/>
      <c r="G384" s="4"/>
      <c r="H384" s="4"/>
      <c r="I384" s="8"/>
      <c r="J384" s="4"/>
      <c r="K384" s="4"/>
    </row>
    <row r="385" spans="1:11" ht="12.75">
      <c r="A385" s="45"/>
      <c r="B385" s="45"/>
      <c r="C385" s="61"/>
      <c r="D385" s="4"/>
      <c r="E385" s="4"/>
      <c r="F385" s="4"/>
      <c r="G385" s="4"/>
      <c r="H385" s="4"/>
      <c r="I385" s="8"/>
      <c r="J385" s="4"/>
      <c r="K385" s="4"/>
    </row>
    <row r="386" spans="1:11" ht="12.75">
      <c r="A386" s="45"/>
      <c r="B386" s="45"/>
      <c r="C386" s="61"/>
      <c r="D386" s="4"/>
      <c r="E386" s="4"/>
      <c r="F386" s="4"/>
      <c r="G386" s="4"/>
      <c r="H386" s="4"/>
      <c r="I386" s="8"/>
      <c r="J386" s="4"/>
      <c r="K386" s="4"/>
    </row>
    <row r="387" spans="1:11" ht="12.75">
      <c r="A387" s="45"/>
      <c r="B387" s="45"/>
      <c r="C387" s="61"/>
      <c r="D387" s="4"/>
      <c r="E387" s="4"/>
      <c r="F387" s="4"/>
      <c r="G387" s="4"/>
      <c r="H387" s="4"/>
      <c r="I387" s="8"/>
      <c r="J387" s="4"/>
      <c r="K387" s="4"/>
    </row>
    <row r="388" spans="1:11" ht="12.75">
      <c r="A388" s="45"/>
      <c r="B388" s="45"/>
      <c r="C388" s="61"/>
      <c r="D388" s="4"/>
      <c r="E388" s="4"/>
      <c r="F388" s="4"/>
      <c r="G388" s="4"/>
      <c r="H388" s="4"/>
      <c r="I388" s="8"/>
      <c r="J388" s="4"/>
      <c r="K388" s="4"/>
    </row>
    <row r="389" spans="1:11" ht="12.75">
      <c r="A389" s="45"/>
      <c r="B389" s="45"/>
      <c r="C389" s="61"/>
      <c r="D389" s="4"/>
      <c r="E389" s="4"/>
      <c r="F389" s="4"/>
      <c r="G389" s="4"/>
      <c r="H389" s="4"/>
      <c r="I389" s="8"/>
      <c r="J389" s="4"/>
      <c r="K389" s="4"/>
    </row>
    <row r="390" spans="1:11" ht="12.75">
      <c r="A390" s="45"/>
      <c r="B390" s="45"/>
      <c r="C390" s="61"/>
      <c r="D390" s="4"/>
      <c r="E390" s="4"/>
      <c r="F390" s="4"/>
      <c r="G390" s="4"/>
      <c r="H390" s="4"/>
      <c r="I390" s="8"/>
      <c r="J390" s="4"/>
      <c r="K390" s="4"/>
    </row>
    <row r="391" spans="1:11" ht="12.75">
      <c r="A391" s="45"/>
      <c r="B391" s="45"/>
      <c r="C391" s="61"/>
      <c r="D391" s="4"/>
      <c r="E391" s="4"/>
      <c r="F391" s="4"/>
      <c r="G391" s="4"/>
      <c r="H391" s="4"/>
      <c r="I391" s="8"/>
      <c r="J391" s="4"/>
      <c r="K391" s="4"/>
    </row>
    <row r="392" spans="1:11" ht="12.75">
      <c r="A392" s="45"/>
      <c r="B392" s="45"/>
      <c r="C392" s="61"/>
      <c r="D392" s="4"/>
      <c r="E392" s="4"/>
      <c r="F392" s="4"/>
      <c r="G392" s="4"/>
      <c r="H392" s="4"/>
      <c r="I392" s="8"/>
      <c r="J392" s="4"/>
      <c r="K392" s="4"/>
    </row>
    <row r="393" spans="1:11" ht="12.75">
      <c r="A393" s="45"/>
      <c r="B393" s="45"/>
      <c r="C393" s="61"/>
      <c r="D393" s="4"/>
      <c r="E393" s="4"/>
      <c r="F393" s="4"/>
      <c r="G393" s="4"/>
      <c r="H393" s="4"/>
      <c r="I393" s="8"/>
      <c r="J393" s="4"/>
      <c r="K393" s="4"/>
    </row>
    <row r="394" spans="1:11" ht="12.75">
      <c r="A394" s="45"/>
      <c r="B394" s="45"/>
      <c r="C394" s="61"/>
      <c r="D394" s="4"/>
      <c r="E394" s="4"/>
      <c r="F394" s="4"/>
      <c r="G394" s="4"/>
      <c r="H394" s="4"/>
      <c r="I394" s="8"/>
      <c r="J394" s="4"/>
      <c r="K394" s="4"/>
    </row>
    <row r="395" spans="1:11" ht="12.75">
      <c r="A395" s="45"/>
      <c r="B395" s="45"/>
      <c r="C395" s="61"/>
      <c r="D395" s="4"/>
      <c r="E395" s="4"/>
      <c r="F395" s="4"/>
      <c r="G395" s="4"/>
      <c r="H395" s="4"/>
      <c r="I395" s="8"/>
      <c r="J395" s="4"/>
      <c r="K395" s="4"/>
    </row>
    <row r="396" spans="1:11" ht="12.75">
      <c r="A396" s="45"/>
      <c r="B396" s="45"/>
      <c r="C396" s="61"/>
      <c r="D396" s="4"/>
      <c r="E396" s="4"/>
      <c r="F396" s="4"/>
      <c r="G396" s="4"/>
      <c r="H396" s="4"/>
      <c r="I396" s="8"/>
      <c r="J396" s="4"/>
      <c r="K396" s="4"/>
    </row>
    <row r="397" spans="1:11" ht="12.75">
      <c r="A397" s="45"/>
      <c r="B397" s="45"/>
      <c r="C397" s="61"/>
      <c r="D397" s="4"/>
      <c r="E397" s="4"/>
      <c r="F397" s="4"/>
      <c r="G397" s="4"/>
      <c r="H397" s="4"/>
      <c r="I397" s="8"/>
      <c r="J397" s="4"/>
      <c r="K397" s="4"/>
    </row>
    <row r="398" spans="1:11" ht="12.75">
      <c r="A398" s="45"/>
      <c r="B398" s="45"/>
      <c r="C398" s="61"/>
      <c r="D398" s="4"/>
      <c r="E398" s="4"/>
      <c r="F398" s="4"/>
      <c r="G398" s="4"/>
      <c r="H398" s="4"/>
      <c r="I398" s="8"/>
      <c r="J398" s="4"/>
      <c r="K398" s="4"/>
    </row>
    <row r="399" spans="1:11" ht="12.75">
      <c r="A399" s="45"/>
      <c r="B399" s="45"/>
      <c r="C399" s="61"/>
      <c r="D399" s="4"/>
      <c r="E399" s="4"/>
      <c r="F399" s="4"/>
      <c r="G399" s="4"/>
      <c r="H399" s="4"/>
      <c r="I399" s="8"/>
      <c r="J399" s="4"/>
      <c r="K399" s="4"/>
    </row>
    <row r="400" spans="1:11" ht="12.75">
      <c r="A400" s="45"/>
      <c r="B400" s="45"/>
      <c r="C400" s="61"/>
      <c r="D400" s="4"/>
      <c r="E400" s="4"/>
      <c r="F400" s="4"/>
      <c r="G400" s="4"/>
      <c r="H400" s="4"/>
      <c r="I400" s="8"/>
      <c r="J400" s="4"/>
      <c r="K400" s="4"/>
    </row>
    <row r="401" spans="1:11" ht="12.75">
      <c r="A401" s="45"/>
      <c r="B401" s="45"/>
      <c r="C401" s="61"/>
      <c r="D401" s="4"/>
      <c r="E401" s="4"/>
      <c r="F401" s="4"/>
      <c r="G401" s="4"/>
      <c r="H401" s="4"/>
      <c r="I401" s="8"/>
      <c r="J401" s="4"/>
      <c r="K401" s="4"/>
    </row>
    <row r="402" spans="1:11" ht="12.75">
      <c r="A402" s="45"/>
      <c r="B402" s="45"/>
      <c r="C402" s="61"/>
      <c r="D402" s="4"/>
      <c r="E402" s="4"/>
      <c r="F402" s="4"/>
      <c r="G402" s="4"/>
      <c r="H402" s="4"/>
      <c r="I402" s="8"/>
      <c r="J402" s="4"/>
      <c r="K402" s="4"/>
    </row>
    <row r="403" spans="1:11" ht="12.75">
      <c r="A403" s="45"/>
      <c r="B403" s="45"/>
      <c r="C403" s="61"/>
      <c r="D403" s="4"/>
      <c r="E403" s="4"/>
      <c r="F403" s="4"/>
      <c r="G403" s="4"/>
      <c r="H403" s="4"/>
      <c r="I403" s="8"/>
      <c r="J403" s="4"/>
      <c r="K403" s="4"/>
    </row>
    <row r="404" spans="1:11" ht="12.75">
      <c r="A404" s="45"/>
      <c r="B404" s="45"/>
      <c r="C404" s="61"/>
      <c r="D404" s="4"/>
      <c r="E404" s="4"/>
      <c r="F404" s="4"/>
      <c r="G404" s="4"/>
      <c r="H404" s="4"/>
      <c r="I404" s="8"/>
      <c r="J404" s="4"/>
      <c r="K404" s="4"/>
    </row>
    <row r="405" spans="1:11" ht="12.75">
      <c r="A405" s="45"/>
      <c r="B405" s="45"/>
      <c r="C405" s="61"/>
      <c r="D405" s="4"/>
      <c r="E405" s="4"/>
      <c r="F405" s="4"/>
      <c r="G405" s="4"/>
      <c r="H405" s="4"/>
      <c r="I405" s="8"/>
      <c r="J405" s="4"/>
      <c r="K405" s="4"/>
    </row>
    <row r="406" spans="1:11" ht="12.75">
      <c r="A406" s="45"/>
      <c r="B406" s="45"/>
      <c r="C406" s="61"/>
      <c r="D406" s="4"/>
      <c r="E406" s="4"/>
      <c r="F406" s="4"/>
      <c r="G406" s="4"/>
      <c r="H406" s="4"/>
      <c r="I406" s="8"/>
      <c r="J406" s="4"/>
      <c r="K406" s="4"/>
    </row>
    <row r="407" spans="1:11" ht="12.75">
      <c r="A407" s="45"/>
      <c r="B407" s="45"/>
      <c r="C407" s="61"/>
      <c r="D407" s="4"/>
      <c r="E407" s="4"/>
      <c r="F407" s="4"/>
      <c r="G407" s="4"/>
      <c r="H407" s="4"/>
      <c r="I407" s="8"/>
      <c r="J407" s="4"/>
      <c r="K407" s="4"/>
    </row>
    <row r="408" spans="1:11" ht="12.75">
      <c r="A408" s="45"/>
      <c r="B408" s="45"/>
      <c r="C408" s="61"/>
      <c r="D408" s="4"/>
      <c r="E408" s="4"/>
      <c r="F408" s="4"/>
      <c r="G408" s="4"/>
      <c r="H408" s="4"/>
      <c r="I408" s="8"/>
      <c r="J408" s="4"/>
      <c r="K408" s="4"/>
    </row>
    <row r="409" spans="1:11" ht="12.75">
      <c r="A409" s="45"/>
      <c r="B409" s="45"/>
      <c r="C409" s="61"/>
      <c r="D409" s="4"/>
      <c r="E409" s="4"/>
      <c r="F409" s="4"/>
      <c r="G409" s="4"/>
      <c r="H409" s="4"/>
      <c r="I409" s="8"/>
      <c r="J409" s="4"/>
      <c r="K409" s="4"/>
    </row>
    <row r="410" spans="1:11" ht="12.75">
      <c r="A410" s="45"/>
      <c r="B410" s="45"/>
      <c r="C410" s="61"/>
      <c r="D410" s="4"/>
      <c r="E410" s="4"/>
      <c r="F410" s="4"/>
      <c r="G410" s="4"/>
      <c r="H410" s="4"/>
      <c r="I410" s="8"/>
      <c r="J410" s="4"/>
      <c r="K410" s="4"/>
    </row>
    <row r="411" spans="1:11" ht="12.75">
      <c r="A411" s="45"/>
      <c r="B411" s="45"/>
      <c r="C411" s="61"/>
      <c r="D411" s="4"/>
      <c r="E411" s="4"/>
      <c r="F411" s="4"/>
      <c r="G411" s="4"/>
      <c r="H411" s="4"/>
      <c r="I411" s="8"/>
      <c r="J411" s="4"/>
      <c r="K411" s="4"/>
    </row>
    <row r="412" spans="1:11" ht="12.75">
      <c r="A412" s="45"/>
      <c r="B412" s="45"/>
      <c r="C412" s="61"/>
      <c r="D412" s="4"/>
      <c r="E412" s="4"/>
      <c r="F412" s="4"/>
      <c r="G412" s="4"/>
      <c r="H412" s="4"/>
      <c r="I412" s="8"/>
      <c r="J412" s="4"/>
      <c r="K412" s="4"/>
    </row>
    <row r="413" spans="1:11" ht="12.75">
      <c r="A413" s="45"/>
      <c r="B413" s="45"/>
      <c r="C413" s="61"/>
      <c r="D413" s="4"/>
      <c r="E413" s="4"/>
      <c r="F413" s="4"/>
      <c r="G413" s="4"/>
      <c r="H413" s="4"/>
      <c r="I413" s="8"/>
      <c r="J413" s="4"/>
      <c r="K413" s="4"/>
    </row>
    <row r="414" spans="1:11" ht="12.75">
      <c r="A414" s="45"/>
      <c r="B414" s="45"/>
      <c r="C414" s="61"/>
      <c r="D414" s="4"/>
      <c r="E414" s="4"/>
      <c r="F414" s="4"/>
      <c r="G414" s="4"/>
      <c r="H414" s="4"/>
      <c r="I414" s="8"/>
      <c r="J414" s="4"/>
      <c r="K414" s="4"/>
    </row>
    <row r="415" spans="1:11" ht="12.75">
      <c r="A415" s="45"/>
      <c r="B415" s="45"/>
      <c r="C415" s="61"/>
      <c r="D415" s="4"/>
      <c r="E415" s="4"/>
      <c r="F415" s="4"/>
      <c r="G415" s="4"/>
      <c r="H415" s="4"/>
      <c r="I415" s="8"/>
      <c r="J415" s="4"/>
      <c r="K415" s="4"/>
    </row>
    <row r="416" spans="1:11" ht="12.75">
      <c r="A416" s="45"/>
      <c r="B416" s="45"/>
      <c r="C416" s="61"/>
      <c r="D416" s="4"/>
      <c r="E416" s="4"/>
      <c r="F416" s="4"/>
      <c r="G416" s="4"/>
      <c r="H416" s="4"/>
      <c r="I416" s="8"/>
      <c r="J416" s="4"/>
      <c r="K416" s="4"/>
    </row>
    <row r="417" spans="1:11" ht="12.75">
      <c r="A417" s="45"/>
      <c r="B417" s="45"/>
      <c r="C417" s="61"/>
      <c r="D417" s="4"/>
      <c r="E417" s="4"/>
      <c r="F417" s="4"/>
      <c r="G417" s="4"/>
      <c r="H417" s="4"/>
      <c r="I417" s="8"/>
      <c r="J417" s="4"/>
      <c r="K417" s="4"/>
    </row>
    <row r="418" spans="1:11" ht="12.75">
      <c r="A418" s="45"/>
      <c r="B418" s="45"/>
      <c r="C418" s="61"/>
      <c r="D418" s="4"/>
      <c r="E418" s="4"/>
      <c r="F418" s="4"/>
      <c r="G418" s="4"/>
      <c r="H418" s="4"/>
      <c r="I418" s="8"/>
      <c r="J418" s="4"/>
      <c r="K418" s="4"/>
    </row>
    <row r="419" spans="1:11" ht="12.75">
      <c r="A419" s="45"/>
      <c r="B419" s="45"/>
      <c r="C419" s="61"/>
      <c r="D419" s="4"/>
      <c r="E419" s="4"/>
      <c r="F419" s="4"/>
      <c r="G419" s="4"/>
      <c r="H419" s="4"/>
      <c r="I419" s="8"/>
      <c r="J419" s="4"/>
      <c r="K419" s="4"/>
    </row>
    <row r="420" spans="1:11" ht="12.75">
      <c r="A420" s="45"/>
      <c r="B420" s="45"/>
      <c r="C420" s="61"/>
      <c r="D420" s="4"/>
      <c r="E420" s="4"/>
      <c r="F420" s="4"/>
      <c r="G420" s="4"/>
      <c r="H420" s="4"/>
      <c r="I420" s="8"/>
      <c r="J420" s="4"/>
      <c r="K420" s="4"/>
    </row>
    <row r="421" spans="1:11" ht="12.75">
      <c r="A421" s="45"/>
      <c r="B421" s="45"/>
      <c r="C421" s="61"/>
      <c r="D421" s="4"/>
      <c r="E421" s="4"/>
      <c r="F421" s="4"/>
      <c r="G421" s="4"/>
      <c r="H421" s="4"/>
      <c r="I421" s="8"/>
      <c r="J421" s="4"/>
      <c r="K421" s="4"/>
    </row>
    <row r="422" spans="1:11" ht="12.75">
      <c r="A422" s="45"/>
      <c r="B422" s="45"/>
      <c r="C422" s="61"/>
      <c r="D422" s="4"/>
      <c r="E422" s="4"/>
      <c r="F422" s="4"/>
      <c r="G422" s="4"/>
      <c r="H422" s="4"/>
      <c r="I422" s="8"/>
      <c r="J422" s="4"/>
      <c r="K422" s="4"/>
    </row>
    <row r="423" spans="1:11" ht="12.75">
      <c r="A423" s="45"/>
      <c r="B423" s="45"/>
      <c r="C423" s="61"/>
      <c r="D423" s="4"/>
      <c r="E423" s="4"/>
      <c r="F423" s="4"/>
      <c r="G423" s="4"/>
      <c r="H423" s="4"/>
      <c r="I423" s="8"/>
      <c r="J423" s="4"/>
      <c r="K423" s="4"/>
    </row>
    <row r="424" spans="1:11" ht="12.75">
      <c r="A424" s="45"/>
      <c r="B424" s="45"/>
      <c r="C424" s="61"/>
      <c r="D424" s="4"/>
      <c r="E424" s="4"/>
      <c r="F424" s="4"/>
      <c r="G424" s="4"/>
      <c r="H424" s="4"/>
      <c r="I424" s="8"/>
      <c r="J424" s="4"/>
      <c r="K424" s="4"/>
    </row>
    <row r="425" spans="1:11" ht="12.75">
      <c r="A425" s="45"/>
      <c r="B425" s="45"/>
      <c r="C425" s="61"/>
      <c r="D425" s="4"/>
      <c r="E425" s="4"/>
      <c r="F425" s="4"/>
      <c r="G425" s="4"/>
      <c r="H425" s="4"/>
      <c r="I425" s="8"/>
      <c r="J425" s="4"/>
      <c r="K425" s="4"/>
    </row>
    <row r="426" spans="1:11" ht="12.75">
      <c r="A426" s="45"/>
      <c r="B426" s="45"/>
      <c r="C426" s="61"/>
      <c r="D426" s="4"/>
      <c r="E426" s="4"/>
      <c r="F426" s="4"/>
      <c r="G426" s="4"/>
      <c r="H426" s="4"/>
      <c r="I426" s="8"/>
      <c r="J426" s="4"/>
      <c r="K426" s="4"/>
    </row>
    <row r="427" spans="1:11" ht="12.75">
      <c r="A427" s="45"/>
      <c r="B427" s="45"/>
      <c r="C427" s="61"/>
      <c r="D427" s="4"/>
      <c r="E427" s="4"/>
      <c r="F427" s="4"/>
      <c r="G427" s="4"/>
      <c r="H427" s="4"/>
      <c r="I427" s="8"/>
      <c r="J427" s="4"/>
      <c r="K427" s="4"/>
    </row>
    <row r="428" spans="1:11" ht="12.75">
      <c r="A428" s="45"/>
      <c r="B428" s="45"/>
      <c r="C428" s="61"/>
      <c r="D428" s="4"/>
      <c r="E428" s="4"/>
      <c r="F428" s="4"/>
      <c r="G428" s="4"/>
      <c r="H428" s="4"/>
      <c r="I428" s="8"/>
      <c r="J428" s="4"/>
      <c r="K428" s="4"/>
    </row>
    <row r="429" spans="1:11" ht="12.75">
      <c r="A429" s="45"/>
      <c r="B429" s="45"/>
      <c r="C429" s="61"/>
      <c r="D429" s="4"/>
      <c r="E429" s="4"/>
      <c r="F429" s="4"/>
      <c r="G429" s="4"/>
      <c r="H429" s="4"/>
      <c r="I429" s="8"/>
      <c r="J429" s="4"/>
      <c r="K429" s="4"/>
    </row>
    <row r="430" spans="1:11" ht="12.75">
      <c r="A430" s="45"/>
      <c r="B430" s="45"/>
      <c r="C430" s="61"/>
      <c r="D430" s="4"/>
      <c r="E430" s="4"/>
      <c r="F430" s="4"/>
      <c r="G430" s="4"/>
      <c r="H430" s="4"/>
      <c r="I430" s="8"/>
      <c r="J430" s="4"/>
      <c r="K430" s="4"/>
    </row>
    <row r="431" spans="1:11" ht="12.75">
      <c r="A431" s="45"/>
      <c r="B431" s="45"/>
      <c r="C431" s="61"/>
      <c r="D431" s="4"/>
      <c r="E431" s="4"/>
      <c r="F431" s="4"/>
      <c r="G431" s="4"/>
      <c r="H431" s="4"/>
      <c r="I431" s="8"/>
      <c r="J431" s="4"/>
      <c r="K431" s="4"/>
    </row>
    <row r="432" spans="1:11" ht="12.75">
      <c r="A432" s="45"/>
      <c r="B432" s="45"/>
      <c r="C432" s="61"/>
      <c r="D432" s="4"/>
      <c r="E432" s="4"/>
      <c r="F432" s="4"/>
      <c r="G432" s="4"/>
      <c r="H432" s="4"/>
      <c r="I432" s="8"/>
      <c r="J432" s="4"/>
      <c r="K432" s="4"/>
    </row>
    <row r="433" spans="1:11" ht="12.75">
      <c r="A433" s="45"/>
      <c r="B433" s="45"/>
      <c r="C433" s="61"/>
      <c r="D433" s="4"/>
      <c r="E433" s="4"/>
      <c r="F433" s="4"/>
      <c r="G433" s="4"/>
      <c r="H433" s="4"/>
      <c r="I433" s="8"/>
      <c r="J433" s="4"/>
      <c r="K433" s="4"/>
    </row>
    <row r="434" spans="1:11" ht="12.75">
      <c r="A434" s="45"/>
      <c r="B434" s="45"/>
      <c r="C434" s="61"/>
      <c r="D434" s="4"/>
      <c r="E434" s="4"/>
      <c r="F434" s="4"/>
      <c r="G434" s="4"/>
      <c r="H434" s="4"/>
      <c r="I434" s="8"/>
      <c r="J434" s="4"/>
      <c r="K434" s="4"/>
    </row>
    <row r="435" spans="1:11" ht="12.75">
      <c r="A435" s="45"/>
      <c r="B435" s="45"/>
      <c r="C435" s="61"/>
      <c r="D435" s="4"/>
      <c r="E435" s="4"/>
      <c r="F435" s="4"/>
      <c r="G435" s="4"/>
      <c r="H435" s="4"/>
      <c r="I435" s="8"/>
      <c r="J435" s="4"/>
      <c r="K435" s="4"/>
    </row>
    <row r="436" spans="1:11" ht="12.75">
      <c r="A436" s="45"/>
      <c r="B436" s="45"/>
      <c r="C436" s="61"/>
      <c r="D436" s="4"/>
      <c r="E436" s="4"/>
      <c r="F436" s="4"/>
      <c r="G436" s="4"/>
      <c r="H436" s="4"/>
      <c r="I436" s="8"/>
      <c r="J436" s="4"/>
      <c r="K436" s="4"/>
    </row>
    <row r="437" spans="1:11" ht="12.75">
      <c r="A437" s="45"/>
      <c r="B437" s="45"/>
      <c r="C437" s="61"/>
      <c r="D437" s="4"/>
      <c r="E437" s="4"/>
      <c r="F437" s="4"/>
      <c r="G437" s="4"/>
      <c r="H437" s="4"/>
      <c r="I437" s="8"/>
      <c r="J437" s="4"/>
      <c r="K437" s="4"/>
    </row>
    <row r="438" spans="1:11" ht="12.75">
      <c r="A438" s="45"/>
      <c r="B438" s="45"/>
      <c r="C438" s="61"/>
      <c r="D438" s="4"/>
      <c r="E438" s="4"/>
      <c r="F438" s="4"/>
      <c r="G438" s="4"/>
      <c r="H438" s="4"/>
      <c r="I438" s="8"/>
      <c r="J438" s="4"/>
      <c r="K438" s="4"/>
    </row>
    <row r="439" spans="1:11" ht="12.75">
      <c r="A439" s="45"/>
      <c r="B439" s="45"/>
      <c r="C439" s="61"/>
      <c r="D439" s="4"/>
      <c r="E439" s="4"/>
      <c r="F439" s="4"/>
      <c r="G439" s="4"/>
      <c r="H439" s="4"/>
      <c r="I439" s="8"/>
      <c r="J439" s="4"/>
      <c r="K439" s="4"/>
    </row>
    <row r="440" spans="1:11" ht="12.75">
      <c r="A440" s="45"/>
      <c r="B440" s="45"/>
      <c r="C440" s="61"/>
      <c r="D440" s="4"/>
      <c r="E440" s="4"/>
      <c r="F440" s="4"/>
      <c r="G440" s="4"/>
      <c r="H440" s="4"/>
      <c r="I440" s="8"/>
      <c r="J440" s="4"/>
      <c r="K440" s="4"/>
    </row>
    <row r="441" spans="1:11" ht="12.75">
      <c r="A441" s="45"/>
      <c r="B441" s="45"/>
      <c r="C441" s="61"/>
      <c r="D441" s="4"/>
      <c r="E441" s="4"/>
      <c r="F441" s="4"/>
      <c r="G441" s="4"/>
      <c r="H441" s="4"/>
      <c r="I441" s="8"/>
      <c r="J441" s="4"/>
      <c r="K441" s="4"/>
    </row>
    <row r="442" spans="1:11" ht="12.75">
      <c r="A442" s="45"/>
      <c r="B442" s="45"/>
      <c r="C442" s="61"/>
      <c r="D442" s="4"/>
      <c r="E442" s="4"/>
      <c r="F442" s="4"/>
      <c r="G442" s="4"/>
      <c r="H442" s="4"/>
      <c r="I442" s="8"/>
      <c r="J442" s="4"/>
      <c r="K442" s="4"/>
    </row>
    <row r="443" spans="1:11" ht="12.75">
      <c r="A443" s="45"/>
      <c r="B443" s="45"/>
      <c r="C443" s="61"/>
      <c r="D443" s="4"/>
      <c r="E443" s="4"/>
      <c r="F443" s="4"/>
      <c r="G443" s="4"/>
      <c r="H443" s="4"/>
      <c r="I443" s="8"/>
      <c r="J443" s="4"/>
      <c r="K443" s="4"/>
    </row>
    <row r="444" spans="1:11" ht="12.75">
      <c r="A444" s="45"/>
      <c r="B444" s="45"/>
      <c r="C444" s="61"/>
      <c r="D444" s="4"/>
      <c r="E444" s="4"/>
      <c r="F444" s="4"/>
      <c r="G444" s="4"/>
      <c r="H444" s="4"/>
      <c r="I444" s="8"/>
      <c r="J444" s="4"/>
      <c r="K444" s="4"/>
    </row>
    <row r="445" spans="1:11" ht="12.75">
      <c r="A445" s="45"/>
      <c r="B445" s="45"/>
      <c r="C445" s="61"/>
      <c r="D445" s="4"/>
      <c r="E445" s="4"/>
      <c r="F445" s="4"/>
      <c r="G445" s="4"/>
      <c r="H445" s="4"/>
      <c r="I445" s="8"/>
      <c r="J445" s="4"/>
      <c r="K445" s="4"/>
    </row>
    <row r="446" spans="1:11" ht="12.75">
      <c r="A446" s="45"/>
      <c r="B446" s="45"/>
      <c r="C446" s="61"/>
      <c r="D446" s="4"/>
      <c r="E446" s="4"/>
      <c r="F446" s="4"/>
      <c r="G446" s="4"/>
      <c r="H446" s="4"/>
      <c r="I446" s="8"/>
      <c r="J446" s="4"/>
      <c r="K446" s="4"/>
    </row>
    <row r="447" spans="1:11" ht="12.75">
      <c r="A447" s="45"/>
      <c r="B447" s="45"/>
      <c r="C447" s="61"/>
      <c r="D447" s="4"/>
      <c r="E447" s="4"/>
      <c r="F447" s="4"/>
      <c r="G447" s="4"/>
      <c r="H447" s="4"/>
      <c r="I447" s="8"/>
      <c r="J447" s="4"/>
      <c r="K447" s="4"/>
    </row>
    <row r="448" spans="1:11" ht="12.75">
      <c r="A448" s="45"/>
      <c r="B448" s="45"/>
      <c r="C448" s="61"/>
      <c r="D448" s="4"/>
      <c r="E448" s="4"/>
      <c r="F448" s="4"/>
      <c r="G448" s="4"/>
      <c r="H448" s="4"/>
      <c r="I448" s="8"/>
      <c r="J448" s="4"/>
      <c r="K448" s="4"/>
    </row>
    <row r="449" spans="1:11" ht="12.75">
      <c r="A449" s="45"/>
      <c r="B449" s="45"/>
      <c r="C449" s="61"/>
      <c r="D449" s="4"/>
      <c r="E449" s="4"/>
      <c r="F449" s="4"/>
      <c r="G449" s="4"/>
      <c r="H449" s="4"/>
      <c r="I449" s="8"/>
      <c r="J449" s="4"/>
      <c r="K449" s="4"/>
    </row>
    <row r="450" spans="1:11" ht="12.75">
      <c r="A450" s="45"/>
      <c r="B450" s="45"/>
      <c r="C450" s="61"/>
      <c r="D450" s="4"/>
      <c r="E450" s="4"/>
      <c r="F450" s="4"/>
      <c r="G450" s="4"/>
      <c r="H450" s="4"/>
      <c r="I450" s="8"/>
      <c r="J450" s="4"/>
      <c r="K450" s="4"/>
    </row>
    <row r="451" spans="1:11" ht="12.75">
      <c r="A451" s="45"/>
      <c r="B451" s="45"/>
      <c r="C451" s="61"/>
      <c r="D451" s="4"/>
      <c r="E451" s="4"/>
      <c r="F451" s="4"/>
      <c r="G451" s="4"/>
      <c r="H451" s="4"/>
      <c r="I451" s="8"/>
      <c r="J451" s="4"/>
      <c r="K451" s="4"/>
    </row>
    <row r="452" spans="1:11" ht="12.75">
      <c r="A452" s="45"/>
      <c r="B452" s="45"/>
      <c r="C452" s="61"/>
      <c r="D452" s="4"/>
      <c r="E452" s="4"/>
      <c r="F452" s="4"/>
      <c r="G452" s="4"/>
      <c r="H452" s="4"/>
      <c r="I452" s="8"/>
      <c r="J452" s="4"/>
      <c r="K452" s="4"/>
    </row>
    <row r="453" spans="1:11" ht="12.75">
      <c r="A453" s="45"/>
      <c r="B453" s="45"/>
      <c r="C453" s="61"/>
      <c r="D453" s="4"/>
      <c r="E453" s="4"/>
      <c r="F453" s="4"/>
      <c r="G453" s="4"/>
      <c r="H453" s="4"/>
      <c r="I453" s="8"/>
      <c r="J453" s="4"/>
      <c r="K453" s="4"/>
    </row>
    <row r="454" spans="1:11" ht="12.75">
      <c r="A454" s="45"/>
      <c r="B454" s="45"/>
      <c r="C454" s="61"/>
      <c r="D454" s="4"/>
      <c r="E454" s="4"/>
      <c r="F454" s="4"/>
      <c r="G454" s="4"/>
      <c r="H454" s="4"/>
      <c r="I454" s="8"/>
      <c r="J454" s="4"/>
      <c r="K454" s="4"/>
    </row>
    <row r="455" spans="1:11" ht="12.75">
      <c r="A455" s="45"/>
      <c r="B455" s="45"/>
      <c r="C455" s="61"/>
      <c r="D455" s="4"/>
      <c r="E455" s="4"/>
      <c r="F455" s="4"/>
      <c r="G455" s="4"/>
      <c r="H455" s="4"/>
      <c r="I455" s="8"/>
      <c r="J455" s="4"/>
      <c r="K455" s="4"/>
    </row>
    <row r="456" spans="1:11" ht="12.75">
      <c r="A456" s="45"/>
      <c r="B456" s="45"/>
      <c r="C456" s="61"/>
      <c r="D456" s="4"/>
      <c r="E456" s="4"/>
      <c r="F456" s="4"/>
      <c r="G456" s="4"/>
      <c r="H456" s="4"/>
      <c r="I456" s="8"/>
      <c r="J456" s="4"/>
      <c r="K456" s="4"/>
    </row>
    <row r="457" spans="1:11" ht="12.75">
      <c r="A457" s="45"/>
      <c r="B457" s="45"/>
      <c r="C457" s="61"/>
      <c r="D457" s="4"/>
      <c r="E457" s="4"/>
      <c r="F457" s="4"/>
      <c r="G457" s="4"/>
      <c r="H457" s="4"/>
      <c r="I457" s="8"/>
      <c r="J457" s="4"/>
      <c r="K457" s="4"/>
    </row>
    <row r="458" spans="1:11" ht="12.75">
      <c r="A458" s="45"/>
      <c r="B458" s="45"/>
      <c r="C458" s="61"/>
      <c r="D458" s="4"/>
      <c r="E458" s="4"/>
      <c r="F458" s="4"/>
      <c r="G458" s="4"/>
      <c r="H458" s="4"/>
      <c r="I458" s="8"/>
      <c r="J458" s="4"/>
      <c r="K458" s="4"/>
    </row>
    <row r="459" spans="1:11" ht="12.75">
      <c r="A459" s="45"/>
      <c r="B459" s="45"/>
      <c r="C459" s="61"/>
      <c r="D459" s="4"/>
      <c r="E459" s="4"/>
      <c r="F459" s="4"/>
      <c r="G459" s="4"/>
      <c r="H459" s="4"/>
      <c r="I459" s="8"/>
      <c r="J459" s="4"/>
      <c r="K459" s="4"/>
    </row>
    <row r="460" spans="1:11" ht="12.75">
      <c r="A460" s="45"/>
      <c r="B460" s="45"/>
      <c r="C460" s="61"/>
      <c r="D460" s="4"/>
      <c r="E460" s="4"/>
      <c r="F460" s="4"/>
      <c r="G460" s="4"/>
      <c r="H460" s="4"/>
      <c r="I460" s="8"/>
      <c r="J460" s="4"/>
      <c r="K460" s="4"/>
    </row>
    <row r="461" spans="1:11" ht="12.75">
      <c r="A461" s="45"/>
      <c r="B461" s="45"/>
      <c r="C461" s="61"/>
      <c r="D461" s="4"/>
      <c r="E461" s="4"/>
      <c r="F461" s="4"/>
      <c r="G461" s="4"/>
      <c r="H461" s="4"/>
      <c r="I461" s="8"/>
      <c r="J461" s="4"/>
      <c r="K461" s="4"/>
    </row>
    <row r="462" spans="1:11" ht="12.75">
      <c r="A462" s="45"/>
      <c r="B462" s="45"/>
      <c r="C462" s="61"/>
      <c r="D462" s="4"/>
      <c r="E462" s="4"/>
      <c r="F462" s="4"/>
      <c r="G462" s="4"/>
      <c r="H462" s="4"/>
      <c r="I462" s="8"/>
      <c r="J462" s="4"/>
      <c r="K462" s="4"/>
    </row>
    <row r="463" spans="1:11" ht="12.75">
      <c r="A463" s="45"/>
      <c r="B463" s="45"/>
      <c r="C463" s="61"/>
      <c r="D463" s="4"/>
      <c r="E463" s="4"/>
      <c r="F463" s="4"/>
      <c r="G463" s="4"/>
      <c r="H463" s="4"/>
      <c r="I463" s="8"/>
      <c r="J463" s="4"/>
      <c r="K463" s="4"/>
    </row>
    <row r="464" spans="1:11" ht="12.75">
      <c r="A464" s="45"/>
      <c r="B464" s="45"/>
      <c r="C464" s="61"/>
      <c r="D464" s="4"/>
      <c r="E464" s="4"/>
      <c r="F464" s="4"/>
      <c r="G464" s="4"/>
      <c r="H464" s="4"/>
      <c r="I464" s="8"/>
      <c r="J464" s="4"/>
      <c r="K464" s="4"/>
    </row>
    <row r="465" spans="1:11" ht="12.75">
      <c r="A465" s="45"/>
      <c r="B465" s="45"/>
      <c r="C465" s="61"/>
      <c r="D465" s="4"/>
      <c r="E465" s="4"/>
      <c r="F465" s="4"/>
      <c r="G465" s="4"/>
      <c r="H465" s="4"/>
      <c r="I465" s="8"/>
      <c r="J465" s="4"/>
      <c r="K465" s="4"/>
    </row>
    <row r="466" spans="1:11" ht="12.75">
      <c r="A466" s="45"/>
      <c r="B466" s="45"/>
      <c r="C466" s="61"/>
      <c r="D466" s="4"/>
      <c r="E466" s="4"/>
      <c r="F466" s="4"/>
      <c r="G466" s="4"/>
      <c r="H466" s="4"/>
      <c r="I466" s="8"/>
      <c r="J466" s="4"/>
      <c r="K466" s="4"/>
    </row>
    <row r="467" spans="1:11" ht="12.75">
      <c r="A467" s="45"/>
      <c r="B467" s="45"/>
      <c r="C467" s="61"/>
      <c r="D467" s="4"/>
      <c r="E467" s="4"/>
      <c r="F467" s="4"/>
      <c r="G467" s="4"/>
      <c r="H467" s="4"/>
      <c r="I467" s="8"/>
      <c r="J467" s="4"/>
      <c r="K467" s="4"/>
    </row>
    <row r="468" spans="1:11" ht="12.75">
      <c r="A468" s="45"/>
      <c r="B468" s="45"/>
      <c r="C468" s="61"/>
      <c r="D468" s="4"/>
      <c r="E468" s="4"/>
      <c r="F468" s="4"/>
      <c r="G468" s="4"/>
      <c r="H468" s="4"/>
      <c r="I468" s="8"/>
      <c r="J468" s="4"/>
      <c r="K468" s="4"/>
    </row>
    <row r="469" spans="1:11" ht="12.75">
      <c r="A469" s="45"/>
      <c r="B469" s="45"/>
      <c r="C469" s="61"/>
      <c r="D469" s="4"/>
      <c r="E469" s="4"/>
      <c r="F469" s="4"/>
      <c r="G469" s="4"/>
      <c r="H469" s="4"/>
      <c r="I469" s="8"/>
      <c r="J469" s="4"/>
      <c r="K469" s="4"/>
    </row>
    <row r="470" spans="1:11" ht="12.75">
      <c r="A470" s="45"/>
      <c r="B470" s="45"/>
      <c r="C470" s="61"/>
      <c r="D470" s="4"/>
      <c r="E470" s="4"/>
      <c r="F470" s="4"/>
      <c r="G470" s="4"/>
      <c r="H470" s="4"/>
      <c r="I470" s="8"/>
      <c r="J470" s="4"/>
      <c r="K470" s="4"/>
    </row>
    <row r="471" spans="1:11" ht="12.75">
      <c r="A471" s="45"/>
      <c r="B471" s="45"/>
      <c r="C471" s="61"/>
      <c r="D471" s="4"/>
      <c r="E471" s="4"/>
      <c r="F471" s="4"/>
      <c r="G471" s="4"/>
      <c r="H471" s="4"/>
      <c r="I471" s="8"/>
      <c r="J471" s="4"/>
      <c r="K471" s="4"/>
    </row>
    <row r="472" spans="1:11" ht="12.75">
      <c r="A472" s="45"/>
      <c r="B472" s="45"/>
      <c r="C472" s="61"/>
      <c r="D472" s="4"/>
      <c r="E472" s="4"/>
      <c r="F472" s="4"/>
      <c r="G472" s="4"/>
      <c r="H472" s="4"/>
      <c r="I472" s="8"/>
      <c r="J472" s="4"/>
      <c r="K472" s="4"/>
    </row>
    <row r="473" spans="1:11" ht="12.75">
      <c r="A473" s="45"/>
      <c r="B473" s="45"/>
      <c r="C473" s="61"/>
      <c r="D473" s="4"/>
      <c r="E473" s="4"/>
      <c r="F473" s="4"/>
      <c r="G473" s="4"/>
      <c r="H473" s="4"/>
      <c r="I473" s="8"/>
      <c r="J473" s="4"/>
      <c r="K473" s="4"/>
    </row>
    <row r="474" spans="1:11" ht="12.75">
      <c r="A474" s="45"/>
      <c r="B474" s="45"/>
      <c r="C474" s="61"/>
      <c r="D474" s="4"/>
      <c r="E474" s="4"/>
      <c r="F474" s="4"/>
      <c r="G474" s="4"/>
      <c r="H474" s="4"/>
      <c r="I474" s="8"/>
      <c r="J474" s="4"/>
      <c r="K474" s="4"/>
    </row>
    <row r="475" spans="1:11" ht="12.75">
      <c r="A475" s="45"/>
      <c r="B475" s="45"/>
      <c r="C475" s="61"/>
      <c r="D475" s="4"/>
      <c r="E475" s="4"/>
      <c r="F475" s="4"/>
      <c r="G475" s="4"/>
      <c r="H475" s="4"/>
      <c r="I475" s="8"/>
      <c r="J475" s="4"/>
      <c r="K475" s="4"/>
    </row>
  </sheetData>
  <sheetProtection/>
  <mergeCells count="1">
    <mergeCell ref="A2:R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2012-02-17T18:04:22Z</dcterms:modified>
  <cp:category/>
  <cp:version/>
  <cp:contentType/>
  <cp:contentStatus/>
</cp:coreProperties>
</file>