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'Tabelle1'!$2:$6</definedName>
  </definedNames>
  <calcPr fullCalcOnLoad="1"/>
</workbook>
</file>

<file path=xl/sharedStrings.xml><?xml version="1.0" encoding="utf-8"?>
<sst xmlns="http://schemas.openxmlformats.org/spreadsheetml/2006/main" count="480" uniqueCount="345">
  <si>
    <t>Best-5 mit Altersbonus</t>
  </si>
  <si>
    <t>Sortiert nach Alterswertung</t>
  </si>
  <si>
    <t>Name</t>
  </si>
  <si>
    <t>Vorname</t>
  </si>
  <si>
    <t>Jahr-</t>
  </si>
  <si>
    <t>Alters</t>
  </si>
  <si>
    <t xml:space="preserve">  Alters-</t>
  </si>
  <si>
    <t>gang</t>
  </si>
  <si>
    <t>klasse</t>
  </si>
  <si>
    <t xml:space="preserve">  wertung</t>
  </si>
  <si>
    <t>Platz</t>
  </si>
  <si>
    <t xml:space="preserve"> </t>
  </si>
  <si>
    <t>AF</t>
  </si>
  <si>
    <t>Randt, Dr.</t>
  </si>
  <si>
    <t>Christoph</t>
  </si>
  <si>
    <t>Jaouen</t>
  </si>
  <si>
    <t>Jean-Benoit</t>
  </si>
  <si>
    <t>Helmut</t>
  </si>
  <si>
    <t>Schäfers</t>
  </si>
  <si>
    <t>Gottfried</t>
  </si>
  <si>
    <t>van Nahmen</t>
  </si>
  <si>
    <t>Heinrich</t>
  </si>
  <si>
    <t>Slaaf</t>
  </si>
  <si>
    <t>Sjoerd</t>
  </si>
  <si>
    <t>Spieker</t>
  </si>
  <si>
    <t>Johann</t>
  </si>
  <si>
    <t>Papcke</t>
  </si>
  <si>
    <t>Gerd-Rudi</t>
  </si>
  <si>
    <t>Eichner</t>
  </si>
  <si>
    <t>Sigrid</t>
  </si>
  <si>
    <t>Franck</t>
  </si>
  <si>
    <t>Arne</t>
  </si>
  <si>
    <t>Dahl</t>
  </si>
  <si>
    <t>Marianne</t>
  </si>
  <si>
    <t>Werz</t>
  </si>
  <si>
    <t>Renate</t>
  </si>
  <si>
    <t>Meyer</t>
  </si>
  <si>
    <t>Hans-Joachim</t>
  </si>
  <si>
    <t>Dreilich</t>
  </si>
  <si>
    <t>André</t>
  </si>
  <si>
    <t>von Kocemba</t>
  </si>
  <si>
    <t>Rosemarie</t>
  </si>
  <si>
    <t>Behrmann</t>
  </si>
  <si>
    <t>Heinz</t>
  </si>
  <si>
    <t>Sagasser</t>
  </si>
  <si>
    <t>Mario</t>
  </si>
  <si>
    <t>Frank</t>
  </si>
  <si>
    <t>Rolf</t>
  </si>
  <si>
    <t>Liedtke</t>
  </si>
  <si>
    <t>Otto</t>
  </si>
  <si>
    <t>Steuck</t>
  </si>
  <si>
    <t>Ekkehard</t>
  </si>
  <si>
    <t>Iffert</t>
  </si>
  <si>
    <t>Friedrich</t>
  </si>
  <si>
    <t>Petersen</t>
  </si>
  <si>
    <t>Harald</t>
  </si>
  <si>
    <t>Timmerman</t>
  </si>
  <si>
    <t>René</t>
  </si>
  <si>
    <t>Merker</t>
  </si>
  <si>
    <t>Dieter</t>
  </si>
  <si>
    <t>Oliver</t>
  </si>
  <si>
    <t>Wienecke</t>
  </si>
  <si>
    <t>Peter</t>
  </si>
  <si>
    <t>29.</t>
  </si>
  <si>
    <t>Möck</t>
  </si>
  <si>
    <t>Wolfgang</t>
  </si>
  <si>
    <t>Neumeister</t>
  </si>
  <si>
    <t>Klaus</t>
  </si>
  <si>
    <t>Kuhlmey</t>
  </si>
  <si>
    <t>Jürgen</t>
  </si>
  <si>
    <t>Penzel</t>
  </si>
  <si>
    <t>Gerhard</t>
  </si>
  <si>
    <t>Hertinger</t>
  </si>
  <si>
    <t>Bernhard</t>
  </si>
  <si>
    <t>Rehn</t>
  </si>
  <si>
    <t>Sylvia</t>
  </si>
  <si>
    <t>Eipper</t>
  </si>
  <si>
    <t>Götz W.</t>
  </si>
  <si>
    <t>van Es</t>
  </si>
  <si>
    <t>Dick</t>
  </si>
  <si>
    <t>Honig</t>
  </si>
  <si>
    <t>Gijs</t>
  </si>
  <si>
    <t>Dolphin</t>
  </si>
  <si>
    <t>Bob</t>
  </si>
  <si>
    <t>Jost</t>
  </si>
  <si>
    <t>Karl-Heinz</t>
  </si>
  <si>
    <t>Tomaschewski</t>
  </si>
  <si>
    <t>Ulrich</t>
  </si>
  <si>
    <t>Schlüter</t>
  </si>
  <si>
    <t>Gabriel</t>
  </si>
  <si>
    <t>Deutsch</t>
  </si>
  <si>
    <t xml:space="preserve">Wilhelm </t>
  </si>
  <si>
    <t>Preißler</t>
  </si>
  <si>
    <t>Lothar</t>
  </si>
  <si>
    <t>56.</t>
  </si>
  <si>
    <t>Basel</t>
  </si>
  <si>
    <t>Daniel</t>
  </si>
  <si>
    <t>Mol</t>
  </si>
  <si>
    <t>Ben</t>
  </si>
  <si>
    <t>Sporleder</t>
  </si>
  <si>
    <t>Ole</t>
  </si>
  <si>
    <t>Wallesch</t>
  </si>
  <si>
    <t>Meinhold</t>
  </si>
  <si>
    <t>Günter</t>
  </si>
  <si>
    <t>Weidemann</t>
  </si>
  <si>
    <t>Friedhelm</t>
  </si>
  <si>
    <t>Everman</t>
  </si>
  <si>
    <t>Herman</t>
  </si>
  <si>
    <t>Kimitta</t>
  </si>
  <si>
    <t>Ernst-Otto</t>
  </si>
  <si>
    <t>Gargano</t>
  </si>
  <si>
    <t>Angela</t>
  </si>
  <si>
    <t>Feldmann</t>
  </si>
  <si>
    <t>Hartmut</t>
  </si>
  <si>
    <t>Eberle</t>
  </si>
  <si>
    <t>Dietrich</t>
  </si>
  <si>
    <t>Baumgarten</t>
  </si>
  <si>
    <t>Karl-Wolfgang</t>
  </si>
  <si>
    <t>Tauber</t>
  </si>
  <si>
    <t>Drexler Prof. Dr.</t>
  </si>
  <si>
    <t>Hans</t>
  </si>
  <si>
    <t>Berka</t>
  </si>
  <si>
    <t>Monika</t>
  </si>
  <si>
    <t>Schwarz</t>
  </si>
  <si>
    <t>Konrad</t>
  </si>
  <si>
    <t>Artz</t>
  </si>
  <si>
    <t>Richard</t>
  </si>
  <si>
    <t>Richter</t>
  </si>
  <si>
    <t>Michael</t>
  </si>
  <si>
    <t>Weitkämper</t>
  </si>
  <si>
    <t>Henne</t>
  </si>
  <si>
    <t>Hans-Albert</t>
  </si>
  <si>
    <t>Radzuweit</t>
  </si>
  <si>
    <t>Thomas</t>
  </si>
  <si>
    <t>Heyer</t>
  </si>
  <si>
    <t>Jäger</t>
  </si>
  <si>
    <t>Nicole</t>
  </si>
  <si>
    <t>Rizzitelli</t>
  </si>
  <si>
    <t>Michele</t>
  </si>
  <si>
    <t>Kieselbach</t>
  </si>
  <si>
    <t>Rohde</t>
  </si>
  <si>
    <t>Gerlach</t>
  </si>
  <si>
    <t>Jörg</t>
  </si>
  <si>
    <t>Ulmschneider</t>
  </si>
  <si>
    <t>Klaus-Peter</t>
  </si>
  <si>
    <t>Schwabe</t>
  </si>
  <si>
    <t>Gierse</t>
  </si>
  <si>
    <t>Gerold</t>
  </si>
  <si>
    <t>Neumann</t>
  </si>
  <si>
    <t>Doris</t>
  </si>
  <si>
    <t>87.</t>
  </si>
  <si>
    <t>Weber</t>
  </si>
  <si>
    <t>Schmitz</t>
  </si>
  <si>
    <t>Siegfried</t>
  </si>
  <si>
    <t>Mintgen</t>
  </si>
  <si>
    <t>Dietmar</t>
  </si>
  <si>
    <t>Schütte</t>
  </si>
  <si>
    <t>Heiner</t>
  </si>
  <si>
    <t>Bellwart</t>
  </si>
  <si>
    <t>Gunla</t>
  </si>
  <si>
    <t>Gehrke</t>
  </si>
  <si>
    <t>Britz</t>
  </si>
  <si>
    <t>Werner</t>
  </si>
  <si>
    <t>Gaemlich</t>
  </si>
  <si>
    <t>Bernd</t>
  </si>
  <si>
    <t>Förster</t>
  </si>
  <si>
    <t>Udo</t>
  </si>
  <si>
    <t>Seitz</t>
  </si>
  <si>
    <t>Hottas</t>
  </si>
  <si>
    <t>Christian</t>
  </si>
  <si>
    <t>Geistert</t>
  </si>
  <si>
    <t>Reinhardt</t>
  </si>
  <si>
    <t>Biallas</t>
  </si>
  <si>
    <t>3:54;59</t>
  </si>
  <si>
    <t>Burmeister</t>
  </si>
  <si>
    <t>Braun</t>
  </si>
  <si>
    <t>3:05.48</t>
  </si>
  <si>
    <t>Froonhoff</t>
  </si>
  <si>
    <t>Rob</t>
  </si>
  <si>
    <t>Volkmar</t>
  </si>
  <si>
    <t>Henke</t>
  </si>
  <si>
    <t>5:01.09</t>
  </si>
  <si>
    <t>4:01.08</t>
  </si>
  <si>
    <t>Simon</t>
  </si>
  <si>
    <t>Ralf</t>
  </si>
  <si>
    <t>Scheer</t>
  </si>
  <si>
    <t>3:33.07</t>
  </si>
  <si>
    <t>Schroeder</t>
  </si>
  <si>
    <t>Christine</t>
  </si>
  <si>
    <t>4:56.54</t>
  </si>
  <si>
    <t>Schulz</t>
  </si>
  <si>
    <t>Mütze</t>
  </si>
  <si>
    <t>Wilhelm</t>
  </si>
  <si>
    <t>Genz</t>
  </si>
  <si>
    <t>4:06.50</t>
  </si>
  <si>
    <t>Steinbrecher</t>
  </si>
  <si>
    <t>Diethard</t>
  </si>
  <si>
    <t>Themm</t>
  </si>
  <si>
    <t>Thorsten</t>
  </si>
  <si>
    <t>van Amerongen</t>
  </si>
  <si>
    <t>Wim</t>
  </si>
  <si>
    <t>Wieser</t>
  </si>
  <si>
    <t>Leonhard</t>
  </si>
  <si>
    <t>Zierke</t>
  </si>
  <si>
    <t>Patricia</t>
  </si>
  <si>
    <t>von Palombini</t>
  </si>
  <si>
    <t>Jobst</t>
  </si>
  <si>
    <t>Wenzel, Dr.</t>
  </si>
  <si>
    <t>Erdmann</t>
  </si>
  <si>
    <t>Claudia</t>
  </si>
  <si>
    <t>Koenig</t>
  </si>
  <si>
    <t>Sesterheim</t>
  </si>
  <si>
    <t>Mittel-</t>
  </si>
  <si>
    <t>wert</t>
  </si>
  <si>
    <t>Lange</t>
  </si>
  <si>
    <t>Dr.Hans-Jürgen</t>
  </si>
  <si>
    <t>GER</t>
  </si>
  <si>
    <t>Vollmer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</si>
  <si>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</si>
  <si>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</si>
  <si>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</si>
  <si>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</si>
  <si>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</si>
  <si>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</si>
  <si>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</si>
  <si>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</si>
  <si>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</si>
  <si>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</si>
  <si>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</si>
  <si>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</si>
  <si>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</si>
  <si>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</si>
  <si>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</si>
  <si>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</si>
  <si>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</si>
  <si>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</si>
  <si>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</si>
  <si>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</si>
  <si>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</si>
  <si>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</si>
  <si>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</si>
  <si>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</si>
  <si>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</si>
  <si>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</si>
  <si>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</si>
  <si>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</si>
  <si>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</si>
  <si>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</si>
  <si>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</si>
  <si>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</si>
  <si>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</si>
  <si>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</si>
  <si>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</si>
  <si>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</si>
  <si>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</si>
  <si>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</si>
  <si>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</si>
  <si>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</si>
  <si>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</si>
  <si>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</si>
  <si>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</si>
  <si>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</si>
  <si>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</si>
  <si>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</si>
  <si>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</si>
  <si>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</si>
  <si>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</si>
  <si>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</si>
  <si>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</si>
  <si>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</si>
  <si>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</si>
  <si>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</si>
  <si>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</si>
  <si>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</si>
  <si>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</si>
  <si>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</si>
  <si>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</si>
  <si>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</si>
  <si>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</si>
  <si>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</si>
  <si>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</si>
  <si>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</si>
  <si>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</si>
  <si>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</si>
  <si>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</si>
  <si>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</si>
  <si>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</si>
  <si>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</si>
  <si>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</si>
  <si>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</si>
  <si>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</si>
  <si>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</si>
  <si>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</si>
  <si>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</si>
  <si>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</si>
  <si>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</si>
  <si>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83.</t>
  </si>
  <si>
    <t>85.</t>
  </si>
  <si>
    <t>86.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</si>
  <si>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</si>
  <si>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</si>
  <si>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</si>
  <si>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</si>
  <si>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</si>
  <si>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</si>
  <si>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</si>
  <si>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</si>
  <si>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</si>
  <si>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</si>
  <si>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</si>
  <si>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</si>
  <si>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</si>
  <si>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</si>
  <si>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</si>
  <si>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</si>
  <si>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</si>
  <si>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</si>
  <si>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</si>
  <si>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</si>
  <si>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</si>
  <si>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4.</t>
  </si>
  <si>
    <t>81.</t>
  </si>
  <si>
    <t>84.</t>
  </si>
  <si>
    <t>Marathon-Handicap-Faktoren  ( aus  Spiridon 6 / 07)</t>
  </si>
  <si>
    <t xml:space="preserve">              M          </t>
  </si>
  <si>
    <t>unter 35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</si>
  <si>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</si>
  <si>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</si>
  <si>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</si>
  <si>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</si>
  <si>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</si>
  <si>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</si>
  <si>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</si>
  <si>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</si>
  <si>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</si>
  <si>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</si>
  <si>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</si>
  <si>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W50</t>
  </si>
  <si>
    <t>W45</t>
  </si>
  <si>
    <t>W55</t>
  </si>
  <si>
    <t>W60</t>
  </si>
  <si>
    <t>W65</t>
  </si>
  <si>
    <t>W70</t>
  </si>
  <si>
    <t xml:space="preserve">  W</t>
  </si>
  <si>
    <t xml:space="preserve">                           Eichner, 31.12.2008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</si>
</sst>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[h]:mm:ss;@"/>
    <numFmt numFmtId="174" formatCode="0;[Red]0"/>
    <numFmt numFmtId="175" formatCode="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Font="1" applyAlignment="1">
      <alignment horizontal="center"/>
    </xf>
    <xf numFmtId="0" fontId="6" fillId="0" borderId="1" xfId="0" applyFont="1" applyAlignment="1">
      <alignment/>
    </xf>
    <xf numFmtId="0" fontId="6" fillId="0" borderId="1" xfId="0" applyFont="1" applyAlignment="1">
      <alignment horizontal="center"/>
    </xf>
    <xf numFmtId="46" fontId="6" fillId="0" borderId="1" xfId="0" applyFont="1" applyAlignment="1">
      <alignment horizontal="center"/>
    </xf>
    <xf numFmtId="46" fontId="6" fillId="2" borderId="1" xfId="0" applyFont="1" applyAlignment="1">
      <alignment horizontal="center"/>
    </xf>
    <xf numFmtId="2" fontId="6" fillId="0" borderId="1" xfId="0" applyFont="1" applyAlignment="1">
      <alignment horizontal="center"/>
    </xf>
    <xf numFmtId="0" fontId="6" fillId="0" borderId="1" xfId="0" applyFont="1" applyAlignment="1">
      <alignment horizontal="left"/>
    </xf>
    <xf numFmtId="0" fontId="5" fillId="0" borderId="1" xfId="0" applyFont="1" applyAlignment="1">
      <alignment/>
    </xf>
    <xf numFmtId="173" fontId="6" fillId="0" borderId="1" xfId="0" applyFont="1" applyAlignment="1">
      <alignment horizontal="center"/>
    </xf>
    <xf numFmtId="0" fontId="6" fillId="0" borderId="1" xfId="0" applyNumberFormat="1" applyFont="1" applyAlignment="1">
      <alignment horizontal="center"/>
    </xf>
    <xf numFmtId="21" fontId="6" fillId="0" borderId="1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Alignment="1">
      <alignment horizontal="center"/>
    </xf>
    <xf numFmtId="0" fontId="0" fillId="0" borderId="0" xfId="0" applyAlignment="1">
      <alignment horizontal="center"/>
    </xf>
    <xf numFmtId="46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6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6" fontId="6" fillId="0" borderId="5" xfId="0" applyFont="1" applyBorder="1" applyAlignment="1">
      <alignment horizontal="center"/>
    </xf>
    <xf numFmtId="46" fontId="6" fillId="2" borderId="5" xfId="0" applyFont="1" applyBorder="1" applyAlignment="1">
      <alignment horizontal="center"/>
    </xf>
    <xf numFmtId="2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6" fontId="6" fillId="0" borderId="2" xfId="0" applyFont="1" applyBorder="1" applyAlignment="1">
      <alignment horizontal="center"/>
    </xf>
    <xf numFmtId="2" fontId="6" fillId="0" borderId="2" xfId="0" applyFont="1" applyBorder="1" applyAlignment="1">
      <alignment horizontal="center"/>
    </xf>
    <xf numFmtId="0" fontId="6" fillId="2" borderId="6" xfId="0" applyFont="1" applyBorder="1" applyAlignment="1">
      <alignment horizontal="center"/>
    </xf>
    <xf numFmtId="46" fontId="6" fillId="2" borderId="6" xfId="0" applyFont="1" applyBorder="1" applyAlignment="1">
      <alignment horizontal="center"/>
    </xf>
    <xf numFmtId="0" fontId="5" fillId="0" borderId="1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6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2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1" xfId="0" applyFont="1" applyAlignment="1">
      <alignment shrinkToFit="1"/>
    </xf>
    <xf numFmtId="0" fontId="9" fillId="0" borderId="1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1" xfId="0" applyFont="1" applyFill="1" applyAlignment="1">
      <alignment horizontal="center"/>
    </xf>
    <xf numFmtId="174" fontId="9" fillId="0" borderId="1" xfId="0" applyNumberFormat="1" applyFont="1" applyAlignment="1">
      <alignment horizontal="center" shrinkToFit="1"/>
    </xf>
    <xf numFmtId="0" fontId="9" fillId="0" borderId="1" xfId="0" applyFont="1" applyFill="1" applyAlignment="1">
      <alignment shrinkToFit="1"/>
    </xf>
    <xf numFmtId="0" fontId="6" fillId="0" borderId="8" xfId="0" applyFont="1" applyBorder="1" applyAlignment="1">
      <alignment horizontal="center"/>
    </xf>
    <xf numFmtId="0" fontId="9" fillId="0" borderId="1" xfId="0" applyFont="1" applyAlignment="1">
      <alignment horizontal="center"/>
    </xf>
    <xf numFmtId="0" fontId="9" fillId="0" borderId="1" xfId="0" applyFont="1" applyAlignment="1">
      <alignment horizontal="center" shrinkToFit="1"/>
    </xf>
    <xf numFmtId="0" fontId="0" fillId="0" borderId="1" xfId="0" applyAlignment="1">
      <alignment horizontal="center"/>
    </xf>
    <xf numFmtId="21" fontId="6" fillId="0" borderId="1" xfId="0" applyNumberFormat="1" applyFont="1" applyAlignment="1">
      <alignment horizontal="center"/>
    </xf>
    <xf numFmtId="46" fontId="6" fillId="0" borderId="0" xfId="0" applyFont="1" applyAlignment="1">
      <alignment horizontal="center"/>
    </xf>
    <xf numFmtId="21" fontId="9" fillId="0" borderId="1" xfId="0" applyNumberFormat="1" applyFont="1" applyAlignment="1">
      <alignment horizontal="center" shrinkToFit="1"/>
    </xf>
    <xf numFmtId="0" fontId="5" fillId="0" borderId="6" xfId="0" applyFont="1" applyBorder="1" applyAlignment="1">
      <alignment/>
    </xf>
    <xf numFmtId="0" fontId="9" fillId="0" borderId="1" xfId="0" applyFont="1" applyFill="1" applyAlignment="1">
      <alignment horizontal="center"/>
    </xf>
    <xf numFmtId="46" fontId="6" fillId="0" borderId="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6" fontId="6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172" fontId="6" fillId="0" borderId="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shrinkToFit="1"/>
    </xf>
    <xf numFmtId="0" fontId="6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1" fontId="9" fillId="0" borderId="2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justify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5" borderId="6" xfId="0" applyFont="1" applyFill="1" applyBorder="1" applyAlignment="1">
      <alignment horizontal="center"/>
    </xf>
    <xf numFmtId="46" fontId="6" fillId="5" borderId="6" xfId="0" applyFont="1" applyFill="1" applyBorder="1" applyAlignment="1">
      <alignment horizontal="center"/>
    </xf>
    <xf numFmtId="46" fontId="6" fillId="5" borderId="5" xfId="0" applyFont="1" applyFill="1" applyBorder="1" applyAlignment="1">
      <alignment horizontal="center"/>
    </xf>
    <xf numFmtId="46" fontId="6" fillId="5" borderId="1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72">
      <selection activeCell="N87" sqref="N87"/>
    </sheetView>
  </sheetViews>
  <sheetFormatPr defaultColWidth="11.421875" defaultRowHeight="12.75"/>
  <cols>
    <col min="1" max="1" width="13.140625" style="0" customWidth="1"/>
    <col min="2" max="2" width="11.7109375" style="0" customWidth="1"/>
    <col min="3" max="3" width="4.7109375" style="0" customWidth="1"/>
    <col min="4" max="4" width="4.7109375" style="17" customWidth="1"/>
    <col min="5" max="5" width="7.7109375" style="0" customWidth="1"/>
    <col min="6" max="6" width="8.140625" style="0" customWidth="1"/>
    <col min="7" max="9" width="7.7109375" style="0" customWidth="1"/>
    <col min="10" max="10" width="4.57421875" style="0" customWidth="1"/>
    <col min="11" max="11" width="7.8515625" style="0" customWidth="1"/>
    <col min="12" max="12" width="4.7109375" style="0" customWidth="1"/>
    <col min="13" max="13" width="4.140625" style="0" customWidth="1"/>
    <col min="14" max="14" width="7.7109375" style="97" customWidth="1"/>
  </cols>
  <sheetData>
    <row r="1" spans="3:14" ht="19.5" customHeight="1">
      <c r="C1" s="1"/>
      <c r="D1" s="15"/>
      <c r="E1" s="1"/>
      <c r="F1" s="1"/>
      <c r="G1" s="2"/>
      <c r="H1" s="2"/>
      <c r="I1" s="2"/>
      <c r="J1" s="2"/>
      <c r="K1" s="2"/>
      <c r="L1" s="3"/>
      <c r="M1" s="2"/>
      <c r="N1" s="2"/>
    </row>
    <row r="2" spans="1:14" ht="19.5" customHeight="1">
      <c r="A2" s="45" t="s">
        <v>0</v>
      </c>
      <c r="B2" s="46"/>
      <c r="C2" s="37"/>
      <c r="D2" s="47"/>
      <c r="E2" s="37"/>
      <c r="F2" s="52" t="s">
        <v>1</v>
      </c>
      <c r="G2" s="53"/>
      <c r="H2" s="54"/>
      <c r="I2" s="54"/>
      <c r="J2" s="43"/>
      <c r="K2" s="43" t="s">
        <v>11</v>
      </c>
      <c r="L2" s="38" t="s">
        <v>344</v>
      </c>
      <c r="M2" s="43"/>
      <c r="N2" s="43"/>
    </row>
    <row r="3" spans="1:14" ht="12.75">
      <c r="A3" s="48" t="s">
        <v>2</v>
      </c>
      <c r="B3" s="48" t="s">
        <v>3</v>
      </c>
      <c r="C3" s="29" t="s">
        <v>4</v>
      </c>
      <c r="D3" s="30" t="s">
        <v>5</v>
      </c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/>
      <c r="K3" s="49" t="s">
        <v>212</v>
      </c>
      <c r="L3" s="50"/>
      <c r="M3" s="51" t="s">
        <v>6</v>
      </c>
      <c r="N3" s="95"/>
    </row>
    <row r="4" spans="1:14" ht="12.75">
      <c r="A4" s="48"/>
      <c r="B4" s="48"/>
      <c r="C4" s="29" t="s">
        <v>7</v>
      </c>
      <c r="D4" s="30" t="s">
        <v>8</v>
      </c>
      <c r="E4" s="49"/>
      <c r="F4" s="49"/>
      <c r="G4" s="49"/>
      <c r="H4" s="49"/>
      <c r="I4" s="49"/>
      <c r="J4" s="49"/>
      <c r="K4" s="49" t="s">
        <v>213</v>
      </c>
      <c r="L4" s="50"/>
      <c r="M4" s="51" t="s">
        <v>9</v>
      </c>
      <c r="N4" s="95"/>
    </row>
    <row r="5" spans="1:14" ht="12.75">
      <c r="A5" s="48"/>
      <c r="B5" s="48"/>
      <c r="C5" s="29"/>
      <c r="D5" s="30"/>
      <c r="E5" s="49"/>
      <c r="F5" s="49"/>
      <c r="G5" s="49"/>
      <c r="H5" s="49"/>
      <c r="I5" s="49"/>
      <c r="J5" s="49"/>
      <c r="K5" s="49"/>
      <c r="L5" s="50"/>
      <c r="M5" s="51"/>
      <c r="N5" s="95"/>
    </row>
    <row r="6" spans="1:14" ht="12.75">
      <c r="A6" s="48"/>
      <c r="B6" s="48"/>
      <c r="C6" s="29"/>
      <c r="D6" s="30"/>
      <c r="E6" s="49"/>
      <c r="F6" s="49"/>
      <c r="G6" s="49"/>
      <c r="H6" s="49"/>
      <c r="I6" s="49"/>
      <c r="J6" s="49" t="s">
        <v>10</v>
      </c>
      <c r="K6" s="49" t="s">
        <v>11</v>
      </c>
      <c r="L6" s="32" t="s">
        <v>12</v>
      </c>
      <c r="M6" s="51" t="s">
        <v>10</v>
      </c>
      <c r="N6" s="96"/>
    </row>
    <row r="7" spans="1:14" ht="12.75">
      <c r="A7" s="39" t="s">
        <v>18</v>
      </c>
      <c r="B7" s="39" t="s">
        <v>19</v>
      </c>
      <c r="C7" s="40">
        <v>1938</v>
      </c>
      <c r="D7" s="41">
        <v>70</v>
      </c>
      <c r="E7" s="42">
        <v>0.14833333333333334</v>
      </c>
      <c r="F7" s="42">
        <v>0.1531712962962963</v>
      </c>
      <c r="G7" s="42">
        <v>0.15649305555555557</v>
      </c>
      <c r="H7" s="42">
        <v>0.1558449074074074</v>
      </c>
      <c r="I7" s="42" t="s">
        <v>186</v>
      </c>
      <c r="J7" s="33" t="s">
        <v>239</v>
      </c>
      <c r="K7" s="34">
        <f aca="true" t="shared" si="0" ref="K7:K38">AVERAGE(E7:I7)</f>
        <v>0.15346064814814817</v>
      </c>
      <c r="L7" s="44">
        <v>0.75</v>
      </c>
      <c r="M7" s="99" t="s">
        <v>218</v>
      </c>
      <c r="N7" s="100">
        <f aca="true" t="shared" si="1" ref="N7:N38">L7*K7</f>
        <v>0.11509548611111112</v>
      </c>
    </row>
    <row r="8" spans="1:14" ht="12.75">
      <c r="A8" s="39" t="s">
        <v>28</v>
      </c>
      <c r="B8" s="68" t="s">
        <v>29</v>
      </c>
      <c r="C8" s="40">
        <v>1940</v>
      </c>
      <c r="D8" s="41">
        <v>65</v>
      </c>
      <c r="E8" s="42">
        <v>0.1742013888888889</v>
      </c>
      <c r="F8" s="42">
        <v>0.17481481481481484</v>
      </c>
      <c r="G8" s="42">
        <v>0.176712962962963</v>
      </c>
      <c r="H8" s="42">
        <v>0.1802314814814815</v>
      </c>
      <c r="I8" s="42">
        <v>0.1892939814814815</v>
      </c>
      <c r="J8" s="33" t="s">
        <v>277</v>
      </c>
      <c r="K8" s="34">
        <f t="shared" si="0"/>
        <v>0.17905092592592592</v>
      </c>
      <c r="L8" s="44">
        <v>0.68</v>
      </c>
      <c r="M8" s="99" t="s">
        <v>219</v>
      </c>
      <c r="N8" s="100">
        <f t="shared" si="1"/>
        <v>0.12175462962962963</v>
      </c>
    </row>
    <row r="9" spans="1:14" ht="12.75">
      <c r="A9" s="39" t="s">
        <v>54</v>
      </c>
      <c r="B9" s="39" t="s">
        <v>55</v>
      </c>
      <c r="C9" s="40">
        <v>1943</v>
      </c>
      <c r="D9" s="41">
        <v>65</v>
      </c>
      <c r="E9" s="42">
        <v>0.14528935185185185</v>
      </c>
      <c r="F9" s="42">
        <v>0.14900462962962963</v>
      </c>
      <c r="G9" s="42">
        <v>0.1502662037037037</v>
      </c>
      <c r="H9" s="42">
        <v>0.15328703703703703</v>
      </c>
      <c r="I9" s="42">
        <v>0.15416666666666667</v>
      </c>
      <c r="J9" s="33" t="s">
        <v>234</v>
      </c>
      <c r="K9" s="34">
        <f t="shared" si="0"/>
        <v>0.15040277777777777</v>
      </c>
      <c r="L9" s="44">
        <v>0.81</v>
      </c>
      <c r="M9" s="99" t="s">
        <v>220</v>
      </c>
      <c r="N9" s="100">
        <f t="shared" si="1"/>
        <v>0.12182625000000001</v>
      </c>
    </row>
    <row r="10" spans="1:14" ht="12.75">
      <c r="A10" s="84" t="s">
        <v>15</v>
      </c>
      <c r="B10" s="84" t="s">
        <v>16</v>
      </c>
      <c r="C10" s="40">
        <v>1958</v>
      </c>
      <c r="D10" s="41">
        <v>50</v>
      </c>
      <c r="E10" s="85">
        <v>0.13150462962962964</v>
      </c>
      <c r="F10" s="85">
        <v>0.13078703703703703</v>
      </c>
      <c r="G10" s="85">
        <v>0.12806712962962963</v>
      </c>
      <c r="H10" s="85">
        <v>0.13012731481481482</v>
      </c>
      <c r="I10" s="85" t="s">
        <v>176</v>
      </c>
      <c r="J10" s="33" t="s">
        <v>218</v>
      </c>
      <c r="K10" s="34">
        <f t="shared" si="0"/>
        <v>0.1301215277777778</v>
      </c>
      <c r="L10" s="44">
        <v>0.94</v>
      </c>
      <c r="M10" s="99" t="s">
        <v>320</v>
      </c>
      <c r="N10" s="100">
        <f t="shared" si="1"/>
        <v>0.12231423611111113</v>
      </c>
    </row>
    <row r="11" spans="1:14" ht="15" customHeight="1">
      <c r="A11" s="39" t="s">
        <v>13</v>
      </c>
      <c r="B11" s="39" t="s">
        <v>14</v>
      </c>
      <c r="C11" s="40">
        <v>1954</v>
      </c>
      <c r="D11" s="41">
        <v>50</v>
      </c>
      <c r="E11" s="42">
        <v>0.12436342592592593</v>
      </c>
      <c r="F11" s="42">
        <v>0.12967592592592592</v>
      </c>
      <c r="G11" s="42">
        <v>0.1301388888888889</v>
      </c>
      <c r="H11" s="42">
        <v>0.1338425925925926</v>
      </c>
      <c r="I11" s="42">
        <v>0.1338310185185185</v>
      </c>
      <c r="J11" s="33" t="s">
        <v>219</v>
      </c>
      <c r="K11" s="34">
        <f t="shared" si="0"/>
        <v>0.13037037037037036</v>
      </c>
      <c r="L11" s="44">
        <v>0.94</v>
      </c>
      <c r="M11" s="99" t="s">
        <v>221</v>
      </c>
      <c r="N11" s="100">
        <f t="shared" si="1"/>
        <v>0.12254814814814813</v>
      </c>
    </row>
    <row r="12" spans="1:14" ht="15" customHeight="1">
      <c r="A12" s="23" t="s">
        <v>20</v>
      </c>
      <c r="B12" s="23" t="s">
        <v>21</v>
      </c>
      <c r="C12" s="24">
        <v>1950</v>
      </c>
      <c r="D12" s="25">
        <v>55</v>
      </c>
      <c r="E12" s="26">
        <v>0.1413310185185185</v>
      </c>
      <c r="F12" s="26">
        <v>0.13674768518518518</v>
      </c>
      <c r="G12" s="26">
        <v>0.1376273148148148</v>
      </c>
      <c r="H12" s="26">
        <v>0.14287037037037037</v>
      </c>
      <c r="I12" s="26">
        <v>0.13956018518518518</v>
      </c>
      <c r="J12" s="33" t="s">
        <v>223</v>
      </c>
      <c r="K12" s="27">
        <f t="shared" si="0"/>
        <v>0.1396273148148148</v>
      </c>
      <c r="L12" s="28">
        <v>0.9</v>
      </c>
      <c r="M12" s="99" t="s">
        <v>222</v>
      </c>
      <c r="N12" s="101">
        <f t="shared" si="1"/>
        <v>0.12566458333333333</v>
      </c>
    </row>
    <row r="13" spans="1:14" ht="15" customHeight="1">
      <c r="A13" s="4" t="s">
        <v>24</v>
      </c>
      <c r="B13" s="4" t="s">
        <v>25</v>
      </c>
      <c r="C13" s="5">
        <v>1939</v>
      </c>
      <c r="D13" s="16">
        <v>65</v>
      </c>
      <c r="E13" s="6">
        <v>0.15487268518518518</v>
      </c>
      <c r="F13" s="6">
        <v>0.15741898148148148</v>
      </c>
      <c r="G13" s="6">
        <v>0.15233796296296295</v>
      </c>
      <c r="H13" s="6">
        <v>0.15905092592592593</v>
      </c>
      <c r="I13" s="6">
        <v>0.15678240740740743</v>
      </c>
      <c r="J13" s="33" t="s">
        <v>243</v>
      </c>
      <c r="K13" s="7">
        <f t="shared" si="0"/>
        <v>0.15609259259259262</v>
      </c>
      <c r="L13" s="8">
        <v>0.81</v>
      </c>
      <c r="M13" s="99" t="s">
        <v>223</v>
      </c>
      <c r="N13" s="102">
        <f t="shared" si="1"/>
        <v>0.12643500000000002</v>
      </c>
    </row>
    <row r="14" spans="1:14" ht="15" customHeight="1">
      <c r="A14" s="4" t="s">
        <v>32</v>
      </c>
      <c r="B14" s="10" t="s">
        <v>33</v>
      </c>
      <c r="C14" s="5">
        <v>1943</v>
      </c>
      <c r="D14" s="16">
        <v>65</v>
      </c>
      <c r="E14" s="6">
        <v>0.19892361111111112</v>
      </c>
      <c r="F14" s="6">
        <v>0.18516203703703704</v>
      </c>
      <c r="G14" s="6">
        <v>0.19322916666666667</v>
      </c>
      <c r="H14" s="6">
        <v>0.17351851851851852</v>
      </c>
      <c r="I14" s="6">
        <v>0.19231481481481483</v>
      </c>
      <c r="J14" s="33" t="s">
        <v>291</v>
      </c>
      <c r="K14" s="7">
        <f t="shared" si="0"/>
        <v>0.18862962962962965</v>
      </c>
      <c r="L14" s="8">
        <v>0.68</v>
      </c>
      <c r="M14" s="99" t="s">
        <v>224</v>
      </c>
      <c r="N14" s="102">
        <f t="shared" si="1"/>
        <v>0.12826814814814816</v>
      </c>
    </row>
    <row r="15" spans="1:14" ht="15" customHeight="1">
      <c r="A15" s="4" t="s">
        <v>68</v>
      </c>
      <c r="B15" s="4" t="s">
        <v>69</v>
      </c>
      <c r="C15" s="5">
        <v>1938</v>
      </c>
      <c r="D15" s="16">
        <v>70</v>
      </c>
      <c r="E15" s="6">
        <v>0.17520833333333333</v>
      </c>
      <c r="F15" s="6">
        <v>0.1735763888888889</v>
      </c>
      <c r="G15" s="6" t="s">
        <v>182</v>
      </c>
      <c r="H15" s="6">
        <v>0.1671875</v>
      </c>
      <c r="I15" s="6">
        <v>0.16944444444444443</v>
      </c>
      <c r="J15" s="33" t="s">
        <v>265</v>
      </c>
      <c r="K15" s="7">
        <f t="shared" si="0"/>
        <v>0.17135416666666667</v>
      </c>
      <c r="L15" s="8">
        <v>0.75</v>
      </c>
      <c r="M15" s="99" t="s">
        <v>225</v>
      </c>
      <c r="N15" s="102">
        <f t="shared" si="1"/>
        <v>0.128515625</v>
      </c>
    </row>
    <row r="16" spans="1:14" ht="15" customHeight="1">
      <c r="A16" s="4" t="s">
        <v>199</v>
      </c>
      <c r="B16" s="4" t="s">
        <v>200</v>
      </c>
      <c r="C16" s="5">
        <v>1948</v>
      </c>
      <c r="D16" s="16">
        <v>60</v>
      </c>
      <c r="E16" s="6">
        <v>0.14756944444444445</v>
      </c>
      <c r="F16" s="6">
        <v>0.15990740740740741</v>
      </c>
      <c r="G16" s="6">
        <v>0.14833333333333334</v>
      </c>
      <c r="H16" s="6">
        <v>0.1541898148148148</v>
      </c>
      <c r="I16" s="6">
        <v>0.14847222222222223</v>
      </c>
      <c r="J16" s="33" t="s">
        <v>236</v>
      </c>
      <c r="K16" s="7">
        <f t="shared" si="0"/>
        <v>0.15169444444444447</v>
      </c>
      <c r="L16" s="8">
        <v>0.85</v>
      </c>
      <c r="M16" s="99" t="s">
        <v>226</v>
      </c>
      <c r="N16" s="102">
        <f t="shared" si="1"/>
        <v>0.12894027777777778</v>
      </c>
    </row>
    <row r="17" spans="1:14" ht="15" customHeight="1">
      <c r="A17" s="4" t="s">
        <v>36</v>
      </c>
      <c r="B17" s="4" t="s">
        <v>37</v>
      </c>
      <c r="C17" s="5">
        <v>1939</v>
      </c>
      <c r="D17" s="16">
        <v>65</v>
      </c>
      <c r="E17" s="6">
        <v>0.15648148148148147</v>
      </c>
      <c r="F17" s="6">
        <v>0.1584375</v>
      </c>
      <c r="G17" s="6">
        <v>0.16024305555555554</v>
      </c>
      <c r="H17" s="6">
        <v>0.16149305555555557</v>
      </c>
      <c r="I17" s="6">
        <v>0.1624884259259259</v>
      </c>
      <c r="J17" s="33" t="s">
        <v>246</v>
      </c>
      <c r="K17" s="7">
        <f t="shared" si="0"/>
        <v>0.1598287037037037</v>
      </c>
      <c r="L17" s="8">
        <v>0.81</v>
      </c>
      <c r="M17" s="99" t="s">
        <v>227</v>
      </c>
      <c r="N17" s="102">
        <f t="shared" si="1"/>
        <v>0.12946125</v>
      </c>
    </row>
    <row r="18" spans="1:14" ht="15" customHeight="1">
      <c r="A18" s="9" t="s">
        <v>203</v>
      </c>
      <c r="B18" s="35" t="s">
        <v>204</v>
      </c>
      <c r="C18" s="5">
        <v>1953</v>
      </c>
      <c r="D18" s="16">
        <v>55</v>
      </c>
      <c r="E18" s="13">
        <v>0.1709375</v>
      </c>
      <c r="F18" s="13">
        <v>0.1739699074074074</v>
      </c>
      <c r="G18" s="13">
        <v>0.1754513888888889</v>
      </c>
      <c r="H18" s="13">
        <v>0.17620370370370372</v>
      </c>
      <c r="I18" s="13">
        <v>0.1781597222222222</v>
      </c>
      <c r="J18" s="33" t="s">
        <v>268</v>
      </c>
      <c r="K18" s="7">
        <f t="shared" si="0"/>
        <v>0.17494444444444446</v>
      </c>
      <c r="L18" s="8">
        <v>0.75</v>
      </c>
      <c r="M18" s="99" t="s">
        <v>228</v>
      </c>
      <c r="N18" s="102">
        <f t="shared" si="1"/>
        <v>0.13120833333333334</v>
      </c>
    </row>
    <row r="19" spans="1:14" ht="15" customHeight="1">
      <c r="A19" s="4" t="s">
        <v>30</v>
      </c>
      <c r="B19" s="4" t="s">
        <v>31</v>
      </c>
      <c r="C19" s="5">
        <v>1962</v>
      </c>
      <c r="D19" s="16">
        <v>45</v>
      </c>
      <c r="E19" s="6">
        <v>0.13681712962962964</v>
      </c>
      <c r="F19" s="6">
        <v>0.13524305555555555</v>
      </c>
      <c r="G19" s="6">
        <v>0.13244212962962962</v>
      </c>
      <c r="H19" s="6">
        <v>0.13167824074074075</v>
      </c>
      <c r="I19" s="6">
        <v>0.13729166666666667</v>
      </c>
      <c r="J19" s="33" t="s">
        <v>320</v>
      </c>
      <c r="K19" s="7">
        <f t="shared" si="0"/>
        <v>0.13469444444444445</v>
      </c>
      <c r="L19" s="8">
        <v>0.98</v>
      </c>
      <c r="M19" s="99" t="s">
        <v>229</v>
      </c>
      <c r="N19" s="102">
        <f t="shared" si="1"/>
        <v>0.13200055555555557</v>
      </c>
    </row>
    <row r="20" spans="1:14" ht="15" customHeight="1">
      <c r="A20" s="4" t="s">
        <v>217</v>
      </c>
      <c r="B20" s="4" t="s">
        <v>184</v>
      </c>
      <c r="C20" s="60">
        <v>1962</v>
      </c>
      <c r="D20" s="16">
        <v>45</v>
      </c>
      <c r="E20" s="13">
        <v>0.13302083333333334</v>
      </c>
      <c r="F20" s="65">
        <v>0.1327662037037037</v>
      </c>
      <c r="G20" s="6">
        <v>0.1360300925925926</v>
      </c>
      <c r="H20" s="6">
        <v>0.13572916666666665</v>
      </c>
      <c r="I20" s="6">
        <v>0.13592592592592592</v>
      </c>
      <c r="J20" s="33" t="s">
        <v>320</v>
      </c>
      <c r="K20" s="7">
        <f t="shared" si="0"/>
        <v>0.13469444444444445</v>
      </c>
      <c r="L20" s="8">
        <v>0.98</v>
      </c>
      <c r="M20" s="99" t="s">
        <v>229</v>
      </c>
      <c r="N20" s="102">
        <f t="shared" si="1"/>
        <v>0.13200055555555557</v>
      </c>
    </row>
    <row r="21" spans="1:14" ht="15" customHeight="1">
      <c r="A21" s="4" t="s">
        <v>74</v>
      </c>
      <c r="B21" s="10" t="s">
        <v>75</v>
      </c>
      <c r="C21" s="5">
        <v>1971</v>
      </c>
      <c r="D21" s="16">
        <v>35</v>
      </c>
      <c r="E21" s="6">
        <v>0.1503587962962963</v>
      </c>
      <c r="F21" s="6">
        <v>0.15364583333333334</v>
      </c>
      <c r="G21" s="6">
        <v>0.1487037037037037</v>
      </c>
      <c r="H21" s="6">
        <v>0.1566898148148148</v>
      </c>
      <c r="I21" s="6">
        <v>0.14069444444444446</v>
      </c>
      <c r="J21" s="33" t="s">
        <v>233</v>
      </c>
      <c r="K21" s="7">
        <f t="shared" si="0"/>
        <v>0.15001851851851852</v>
      </c>
      <c r="L21" s="8">
        <v>0.88</v>
      </c>
      <c r="M21" s="99" t="s">
        <v>231</v>
      </c>
      <c r="N21" s="102">
        <f t="shared" si="1"/>
        <v>0.1320162962962963</v>
      </c>
    </row>
    <row r="22" spans="1:14" ht="15" customHeight="1">
      <c r="A22" s="4" t="s">
        <v>22</v>
      </c>
      <c r="B22" s="4" t="s">
        <v>23</v>
      </c>
      <c r="C22" s="5">
        <v>1952</v>
      </c>
      <c r="D22" s="16">
        <v>55</v>
      </c>
      <c r="E22" s="6">
        <v>0.14754629629629631</v>
      </c>
      <c r="F22" s="6">
        <v>0.14657407407407408</v>
      </c>
      <c r="G22" s="6">
        <v>0.14707175925925928</v>
      </c>
      <c r="H22" s="6">
        <v>0.1452199074074074</v>
      </c>
      <c r="I22" s="6">
        <v>0.14850694444444446</v>
      </c>
      <c r="J22" s="33" t="s">
        <v>230</v>
      </c>
      <c r="K22" s="7">
        <f t="shared" si="0"/>
        <v>0.14698379629629632</v>
      </c>
      <c r="L22" s="8">
        <v>0.9</v>
      </c>
      <c r="M22" s="99" t="s">
        <v>232</v>
      </c>
      <c r="N22" s="102">
        <f t="shared" si="1"/>
        <v>0.13228541666666668</v>
      </c>
    </row>
    <row r="23" spans="1:14" ht="15" customHeight="1">
      <c r="A23" s="4" t="s">
        <v>46</v>
      </c>
      <c r="B23" s="4" t="s">
        <v>47</v>
      </c>
      <c r="C23" s="5">
        <v>1937</v>
      </c>
      <c r="D23" s="16">
        <v>70</v>
      </c>
      <c r="E23" s="6">
        <v>0.18258101851851852</v>
      </c>
      <c r="F23" s="6">
        <v>0.18532407407407406</v>
      </c>
      <c r="G23" s="6">
        <v>0.17284722222222224</v>
      </c>
      <c r="H23" s="6">
        <v>0.17548611111111112</v>
      </c>
      <c r="I23" s="6">
        <v>0.16586805555555556</v>
      </c>
      <c r="J23" s="33" t="s">
        <v>272</v>
      </c>
      <c r="K23" s="7">
        <f t="shared" si="0"/>
        <v>0.17642129629629627</v>
      </c>
      <c r="L23" s="8">
        <v>0.75</v>
      </c>
      <c r="M23" s="99" t="s">
        <v>233</v>
      </c>
      <c r="N23" s="102">
        <f t="shared" si="1"/>
        <v>0.1323159722222222</v>
      </c>
    </row>
    <row r="24" spans="1:14" ht="15" customHeight="1">
      <c r="A24" s="4" t="s">
        <v>26</v>
      </c>
      <c r="B24" s="4" t="s">
        <v>27</v>
      </c>
      <c r="C24" s="5">
        <v>1933</v>
      </c>
      <c r="D24" s="16">
        <v>75</v>
      </c>
      <c r="E24" s="6">
        <v>0.2065740740740741</v>
      </c>
      <c r="F24" s="6">
        <v>0.1989351851851852</v>
      </c>
      <c r="G24" s="6">
        <v>0.19659722222222223</v>
      </c>
      <c r="H24" s="6" t="s">
        <v>181</v>
      </c>
      <c r="I24" s="6">
        <v>0.19619212962962962</v>
      </c>
      <c r="J24" s="33" t="s">
        <v>304</v>
      </c>
      <c r="K24" s="7">
        <f t="shared" si="0"/>
        <v>0.19957465277777778</v>
      </c>
      <c r="L24" s="8">
        <v>0.67</v>
      </c>
      <c r="M24" s="99" t="s">
        <v>234</v>
      </c>
      <c r="N24" s="102">
        <f t="shared" si="1"/>
        <v>0.13371501736111113</v>
      </c>
    </row>
    <row r="25" spans="1:14" ht="15" customHeight="1">
      <c r="A25" s="4" t="s">
        <v>183</v>
      </c>
      <c r="B25" s="4" t="s">
        <v>184</v>
      </c>
      <c r="C25" s="5">
        <v>1958</v>
      </c>
      <c r="D25" s="16">
        <v>50</v>
      </c>
      <c r="E25" s="6">
        <v>0.14539351851851853</v>
      </c>
      <c r="F25" s="6">
        <v>0.14320601851851852</v>
      </c>
      <c r="G25" s="6">
        <v>0.1366087962962963</v>
      </c>
      <c r="H25" s="6">
        <v>0.1449189814814815</v>
      </c>
      <c r="I25" s="6">
        <v>0.14425925925925925</v>
      </c>
      <c r="J25" s="33" t="s">
        <v>225</v>
      </c>
      <c r="K25" s="7">
        <f t="shared" si="0"/>
        <v>0.1428773148148148</v>
      </c>
      <c r="L25" s="8">
        <v>0.94</v>
      </c>
      <c r="M25" s="99" t="s">
        <v>235</v>
      </c>
      <c r="N25" s="102">
        <f t="shared" si="1"/>
        <v>0.1343046759259259</v>
      </c>
    </row>
    <row r="26" spans="1:14" ht="15" customHeight="1">
      <c r="A26" s="4" t="s">
        <v>44</v>
      </c>
      <c r="B26" s="4" t="s">
        <v>45</v>
      </c>
      <c r="C26" s="5">
        <v>1965</v>
      </c>
      <c r="D26" s="16">
        <v>40</v>
      </c>
      <c r="E26" s="6">
        <v>0.1375347222222222</v>
      </c>
      <c r="F26" s="6">
        <v>0.1323263888888889</v>
      </c>
      <c r="G26" s="6">
        <v>0.13068287037037038</v>
      </c>
      <c r="H26" s="6">
        <v>0.13680555555555554</v>
      </c>
      <c r="I26" s="6">
        <v>0.1347337962962963</v>
      </c>
      <c r="J26" s="33" t="s">
        <v>220</v>
      </c>
      <c r="K26" s="7">
        <f t="shared" si="0"/>
        <v>0.13441666666666668</v>
      </c>
      <c r="L26" s="8">
        <v>1</v>
      </c>
      <c r="M26" s="99" t="s">
        <v>235</v>
      </c>
      <c r="N26" s="102">
        <f t="shared" si="1"/>
        <v>0.13441666666666668</v>
      </c>
    </row>
    <row r="27" spans="1:14" ht="15" customHeight="1">
      <c r="A27" s="4" t="s">
        <v>101</v>
      </c>
      <c r="B27" s="4" t="s">
        <v>57</v>
      </c>
      <c r="C27" s="5">
        <v>1972</v>
      </c>
      <c r="D27" s="16">
        <v>35</v>
      </c>
      <c r="E27" s="6">
        <v>0.13350694444444444</v>
      </c>
      <c r="F27" s="6">
        <v>0.1352546296296296</v>
      </c>
      <c r="G27" s="6">
        <v>0.13708333333333333</v>
      </c>
      <c r="H27" s="6">
        <v>0.13135416666666666</v>
      </c>
      <c r="I27" s="6">
        <v>0.13796296296296295</v>
      </c>
      <c r="J27" s="33" t="s">
        <v>222</v>
      </c>
      <c r="K27" s="7">
        <f t="shared" si="0"/>
        <v>0.1350324074074074</v>
      </c>
      <c r="L27" s="8">
        <v>1</v>
      </c>
      <c r="M27" s="99" t="s">
        <v>237</v>
      </c>
      <c r="N27" s="102">
        <f t="shared" si="1"/>
        <v>0.1350324074074074</v>
      </c>
    </row>
    <row r="28" spans="1:14" ht="15" customHeight="1">
      <c r="A28" s="4" t="s">
        <v>34</v>
      </c>
      <c r="B28" s="10" t="s">
        <v>35</v>
      </c>
      <c r="C28" s="5">
        <v>1947</v>
      </c>
      <c r="D28" s="16">
        <v>60</v>
      </c>
      <c r="E28" s="6">
        <v>0.19052083333333333</v>
      </c>
      <c r="F28" s="6">
        <v>0.1892824074074074</v>
      </c>
      <c r="G28" s="6">
        <v>0.19005787037037036</v>
      </c>
      <c r="H28" s="6">
        <v>0.19023148148148147</v>
      </c>
      <c r="I28" s="6">
        <v>0.18738425925925925</v>
      </c>
      <c r="J28" s="33" t="s">
        <v>294</v>
      </c>
      <c r="K28" s="7">
        <f t="shared" si="0"/>
        <v>0.1894953703703704</v>
      </c>
      <c r="L28" s="8">
        <v>0.72</v>
      </c>
      <c r="M28" s="99" t="s">
        <v>238</v>
      </c>
      <c r="N28" s="102">
        <f t="shared" si="1"/>
        <v>0.13643666666666668</v>
      </c>
    </row>
    <row r="29" spans="1:14" ht="15" customHeight="1">
      <c r="A29" s="4" t="s">
        <v>40</v>
      </c>
      <c r="B29" s="10" t="s">
        <v>41</v>
      </c>
      <c r="C29" s="5">
        <v>1944</v>
      </c>
      <c r="D29" s="16">
        <v>60</v>
      </c>
      <c r="E29" s="6">
        <v>0.18967592592592594</v>
      </c>
      <c r="F29" s="6">
        <v>0.19032407407407406</v>
      </c>
      <c r="G29" s="6">
        <v>0.19043981481481484</v>
      </c>
      <c r="H29" s="6">
        <v>0.190625</v>
      </c>
      <c r="I29" s="6">
        <v>0.19126157407407407</v>
      </c>
      <c r="J29" s="33" t="s">
        <v>296</v>
      </c>
      <c r="K29" s="7">
        <f t="shared" si="0"/>
        <v>0.1904652777777778</v>
      </c>
      <c r="L29" s="8">
        <v>0.72</v>
      </c>
      <c r="M29" s="99" t="s">
        <v>239</v>
      </c>
      <c r="N29" s="102">
        <f t="shared" si="1"/>
        <v>0.137135</v>
      </c>
    </row>
    <row r="30" spans="1:14" ht="15" customHeight="1">
      <c r="A30" s="4" t="s">
        <v>205</v>
      </c>
      <c r="B30" s="4" t="s">
        <v>206</v>
      </c>
      <c r="C30" s="5">
        <v>1969</v>
      </c>
      <c r="D30" s="16">
        <v>35</v>
      </c>
      <c r="E30" s="6">
        <v>0.13864583333333333</v>
      </c>
      <c r="F30" s="6">
        <v>0.14064814814814816</v>
      </c>
      <c r="G30" s="6">
        <v>0.14119212962962963</v>
      </c>
      <c r="H30" s="6">
        <v>0.14127314814814815</v>
      </c>
      <c r="I30" s="6">
        <v>0.13930555555555554</v>
      </c>
      <c r="J30" s="33" t="s">
        <v>223</v>
      </c>
      <c r="K30" s="7">
        <f t="shared" si="0"/>
        <v>0.14021296296296298</v>
      </c>
      <c r="L30" s="8">
        <v>1</v>
      </c>
      <c r="M30" s="99" t="s">
        <v>240</v>
      </c>
      <c r="N30" s="102">
        <f t="shared" si="1"/>
        <v>0.14021296296296298</v>
      </c>
    </row>
    <row r="31" spans="1:14" ht="15" customHeight="1">
      <c r="A31" s="4" t="s">
        <v>78</v>
      </c>
      <c r="B31" s="4" t="s">
        <v>79</v>
      </c>
      <c r="C31" s="5">
        <v>1942</v>
      </c>
      <c r="D31" s="16">
        <v>65</v>
      </c>
      <c r="E31" s="6">
        <v>0.16744212962962965</v>
      </c>
      <c r="F31" s="6">
        <v>0.17476851851851852</v>
      </c>
      <c r="G31" s="6">
        <v>0.1749537037037037</v>
      </c>
      <c r="H31" s="6">
        <v>0.1750810185185185</v>
      </c>
      <c r="I31" s="6">
        <v>0.17787037037037037</v>
      </c>
      <c r="J31" s="33" t="s">
        <v>267</v>
      </c>
      <c r="K31" s="7">
        <f t="shared" si="0"/>
        <v>0.17402314814814815</v>
      </c>
      <c r="L31" s="8">
        <v>0.81</v>
      </c>
      <c r="M31" s="99" t="s">
        <v>241</v>
      </c>
      <c r="N31" s="102">
        <f t="shared" si="1"/>
        <v>0.14095875000000002</v>
      </c>
    </row>
    <row r="32" spans="1:14" ht="15" customHeight="1">
      <c r="A32" s="4" t="s">
        <v>61</v>
      </c>
      <c r="B32" s="4" t="s">
        <v>62</v>
      </c>
      <c r="C32" s="5">
        <v>1946</v>
      </c>
      <c r="D32" s="16">
        <v>60</v>
      </c>
      <c r="E32" s="6">
        <v>0.16480324074074074</v>
      </c>
      <c r="F32" s="6">
        <v>0.1609837962962963</v>
      </c>
      <c r="G32" s="6">
        <v>0.16898148148148148</v>
      </c>
      <c r="H32" s="6">
        <v>0.1687962962962963</v>
      </c>
      <c r="I32" s="6">
        <v>0.16821759259259259</v>
      </c>
      <c r="J32" s="33" t="s">
        <v>252</v>
      </c>
      <c r="K32" s="7">
        <f t="shared" si="0"/>
        <v>0.1663564814814815</v>
      </c>
      <c r="L32" s="8">
        <v>0.85</v>
      </c>
      <c r="M32" s="99" t="s">
        <v>242</v>
      </c>
      <c r="N32" s="102">
        <f t="shared" si="1"/>
        <v>0.14140300925925928</v>
      </c>
    </row>
    <row r="33" spans="1:14" ht="15" customHeight="1">
      <c r="A33" s="4" t="s">
        <v>38</v>
      </c>
      <c r="B33" s="4" t="s">
        <v>39</v>
      </c>
      <c r="C33" s="5">
        <v>1960</v>
      </c>
      <c r="D33" s="16">
        <v>45</v>
      </c>
      <c r="E33" s="6">
        <v>0.13887731481481483</v>
      </c>
      <c r="F33" s="6">
        <v>0.1448148148148148</v>
      </c>
      <c r="G33" s="6">
        <v>0.15972222222222224</v>
      </c>
      <c r="H33" s="6">
        <v>0.14097222222222222</v>
      </c>
      <c r="I33" s="12">
        <v>0.13751157407407408</v>
      </c>
      <c r="J33" s="33" t="s">
        <v>227</v>
      </c>
      <c r="K33" s="7">
        <f t="shared" si="0"/>
        <v>0.14437962962962964</v>
      </c>
      <c r="L33" s="8">
        <v>0.98</v>
      </c>
      <c r="M33" s="99" t="s">
        <v>243</v>
      </c>
      <c r="N33" s="102">
        <f t="shared" si="1"/>
        <v>0.14149203703703703</v>
      </c>
    </row>
    <row r="34" spans="1:14" ht="15" customHeight="1">
      <c r="A34" s="4" t="s">
        <v>207</v>
      </c>
      <c r="B34" s="4" t="s">
        <v>14</v>
      </c>
      <c r="C34" s="5">
        <v>1960</v>
      </c>
      <c r="D34" s="16">
        <v>45</v>
      </c>
      <c r="E34" s="6">
        <v>0.1461226851851852</v>
      </c>
      <c r="F34" s="6">
        <v>0.1410648148148148</v>
      </c>
      <c r="G34" s="6">
        <v>0.14277777777777778</v>
      </c>
      <c r="H34" s="6">
        <v>0.14680555555555555</v>
      </c>
      <c r="I34" s="6">
        <v>0.14668981481481483</v>
      </c>
      <c r="J34" s="33" t="s">
        <v>228</v>
      </c>
      <c r="K34" s="7">
        <f t="shared" si="0"/>
        <v>0.14469212962962963</v>
      </c>
      <c r="L34" s="8">
        <v>0.98</v>
      </c>
      <c r="M34" s="99" t="s">
        <v>244</v>
      </c>
      <c r="N34" s="102">
        <f t="shared" si="1"/>
        <v>0.14179828703703704</v>
      </c>
    </row>
    <row r="35" spans="1:14" ht="15" customHeight="1">
      <c r="A35" s="4" t="s">
        <v>52</v>
      </c>
      <c r="B35" s="4" t="s">
        <v>53</v>
      </c>
      <c r="C35" s="5">
        <v>1944</v>
      </c>
      <c r="D35" s="16">
        <v>60</v>
      </c>
      <c r="E35" s="6">
        <v>0.17149305555555558</v>
      </c>
      <c r="F35" s="6">
        <v>0.16581018518518517</v>
      </c>
      <c r="G35" s="6">
        <v>0.16684027777777777</v>
      </c>
      <c r="H35" s="6">
        <v>0.16583333333333333</v>
      </c>
      <c r="I35" s="13">
        <v>0.16875</v>
      </c>
      <c r="J35" s="33" t="s">
        <v>255</v>
      </c>
      <c r="K35" s="7">
        <f t="shared" si="0"/>
        <v>0.16774537037037035</v>
      </c>
      <c r="L35" s="8">
        <v>0.85</v>
      </c>
      <c r="M35" s="99" t="s">
        <v>63</v>
      </c>
      <c r="N35" s="102">
        <f t="shared" si="1"/>
        <v>0.1425835648148148</v>
      </c>
    </row>
    <row r="36" spans="1:14" ht="15" customHeight="1">
      <c r="A36" s="4" t="s">
        <v>201</v>
      </c>
      <c r="B36" s="4" t="s">
        <v>202</v>
      </c>
      <c r="C36" s="5">
        <v>1940</v>
      </c>
      <c r="D36" s="16">
        <v>65</v>
      </c>
      <c r="E36" s="6">
        <v>0.17252314814814815</v>
      </c>
      <c r="F36" s="6">
        <v>0.1743402777777778</v>
      </c>
      <c r="G36" s="6">
        <v>0.17795138888888887</v>
      </c>
      <c r="H36" s="6">
        <v>0.17811342592592594</v>
      </c>
      <c r="I36" s="6">
        <v>0.17885416666666668</v>
      </c>
      <c r="J36" s="33" t="s">
        <v>271</v>
      </c>
      <c r="K36" s="7">
        <f t="shared" si="0"/>
        <v>0.17635648148148148</v>
      </c>
      <c r="L36" s="8">
        <v>0.81</v>
      </c>
      <c r="M36" s="99" t="s">
        <v>245</v>
      </c>
      <c r="N36" s="102">
        <f t="shared" si="1"/>
        <v>0.14284875</v>
      </c>
    </row>
    <row r="37" spans="1:14" ht="15" customHeight="1">
      <c r="A37" s="4" t="s">
        <v>195</v>
      </c>
      <c r="B37" s="4" t="s">
        <v>196</v>
      </c>
      <c r="C37" s="59">
        <v>1952</v>
      </c>
      <c r="D37" s="64">
        <v>55</v>
      </c>
      <c r="E37" s="67">
        <v>0.15204861111111112</v>
      </c>
      <c r="F37" s="67">
        <v>0.15962962962962965</v>
      </c>
      <c r="G37" s="6">
        <v>0.1568287037037037</v>
      </c>
      <c r="H37" s="6">
        <v>0.17001157407407408</v>
      </c>
      <c r="I37" s="6">
        <v>0.15850694444444444</v>
      </c>
      <c r="J37" s="33" t="s">
        <v>245</v>
      </c>
      <c r="K37" s="7">
        <f t="shared" si="0"/>
        <v>0.1594050925925926</v>
      </c>
      <c r="L37" s="8">
        <v>0.9</v>
      </c>
      <c r="M37" s="99" t="s">
        <v>246</v>
      </c>
      <c r="N37" s="102">
        <f t="shared" si="1"/>
        <v>0.14346458333333337</v>
      </c>
    </row>
    <row r="38" spans="1:14" ht="15" customHeight="1">
      <c r="A38" s="4" t="s">
        <v>50</v>
      </c>
      <c r="B38" s="4" t="s">
        <v>51</v>
      </c>
      <c r="C38" s="5">
        <v>1944</v>
      </c>
      <c r="D38" s="16">
        <v>60</v>
      </c>
      <c r="E38" s="6">
        <v>0.16907407407407407</v>
      </c>
      <c r="F38" s="6">
        <v>0.16797453703703702</v>
      </c>
      <c r="G38" s="6" t="s">
        <v>194</v>
      </c>
      <c r="H38" s="6">
        <v>0.1737962962962963</v>
      </c>
      <c r="I38" s="6">
        <v>0.16508101851851853</v>
      </c>
      <c r="J38" s="33" t="s">
        <v>260</v>
      </c>
      <c r="K38" s="7">
        <f t="shared" si="0"/>
        <v>0.16898148148148148</v>
      </c>
      <c r="L38" s="8">
        <v>0.85</v>
      </c>
      <c r="M38" s="99" t="s">
        <v>247</v>
      </c>
      <c r="N38" s="102">
        <f t="shared" si="1"/>
        <v>0.14363425925925927</v>
      </c>
    </row>
    <row r="39" spans="1:14" ht="15" customHeight="1">
      <c r="A39" s="4" t="s">
        <v>56</v>
      </c>
      <c r="B39" s="4" t="s">
        <v>57</v>
      </c>
      <c r="C39" s="5">
        <v>1954</v>
      </c>
      <c r="D39" s="16">
        <v>50</v>
      </c>
      <c r="E39" s="6">
        <v>0.15471064814814814</v>
      </c>
      <c r="F39" s="6">
        <v>0.14608796296296298</v>
      </c>
      <c r="G39" s="6">
        <v>0.15667824074074074</v>
      </c>
      <c r="H39" s="6">
        <v>0.15394675925925924</v>
      </c>
      <c r="I39" s="6">
        <v>0.15440972222222224</v>
      </c>
      <c r="J39" s="33" t="s">
        <v>238</v>
      </c>
      <c r="K39" s="7">
        <f aca="true" t="shared" si="2" ref="K39:K70">AVERAGE(E39:I39)</f>
        <v>0.15316666666666667</v>
      </c>
      <c r="L39" s="8">
        <v>0.94</v>
      </c>
      <c r="M39" s="99" t="s">
        <v>248</v>
      </c>
      <c r="N39" s="102">
        <f aca="true" t="shared" si="3" ref="N39:N70">L39*K39</f>
        <v>0.14397666666666667</v>
      </c>
    </row>
    <row r="40" spans="1:14" ht="15" customHeight="1">
      <c r="A40" s="4" t="s">
        <v>197</v>
      </c>
      <c r="B40" s="4" t="s">
        <v>198</v>
      </c>
      <c r="C40" s="5">
        <v>1972</v>
      </c>
      <c r="D40" s="16">
        <v>35</v>
      </c>
      <c r="E40" s="6">
        <v>0.1288888888888889</v>
      </c>
      <c r="F40" s="6">
        <v>0.1413425925925926</v>
      </c>
      <c r="G40" s="6">
        <v>0.14428240740740741</v>
      </c>
      <c r="H40" s="6">
        <v>0.15105324074074075</v>
      </c>
      <c r="I40" s="6">
        <v>0.15489583333333332</v>
      </c>
      <c r="J40" s="33" t="s">
        <v>226</v>
      </c>
      <c r="K40" s="7">
        <f t="shared" si="2"/>
        <v>0.1440925925925926</v>
      </c>
      <c r="L40" s="8">
        <v>1</v>
      </c>
      <c r="M40" s="99" t="s">
        <v>249</v>
      </c>
      <c r="N40" s="102">
        <f t="shared" si="3"/>
        <v>0.1440925925925926</v>
      </c>
    </row>
    <row r="41" spans="1:14" ht="15" customHeight="1">
      <c r="A41" s="4" t="s">
        <v>72</v>
      </c>
      <c r="B41" s="4" t="s">
        <v>73</v>
      </c>
      <c r="C41" s="5">
        <v>1955</v>
      </c>
      <c r="D41" s="16">
        <v>50</v>
      </c>
      <c r="E41" s="6">
        <v>0.15237268518518518</v>
      </c>
      <c r="F41" s="6">
        <v>0.1546759259259259</v>
      </c>
      <c r="G41" s="6">
        <v>0.15356481481481482</v>
      </c>
      <c r="H41" s="6">
        <v>0.15288194444444445</v>
      </c>
      <c r="I41" s="6">
        <v>0.1549537037037037</v>
      </c>
      <c r="J41" s="33" t="s">
        <v>241</v>
      </c>
      <c r="K41" s="7">
        <f t="shared" si="2"/>
        <v>0.15368981481481483</v>
      </c>
      <c r="L41" s="8">
        <v>0.94</v>
      </c>
      <c r="M41" s="99" t="s">
        <v>250</v>
      </c>
      <c r="N41" s="102">
        <f t="shared" si="3"/>
        <v>0.14446842592592593</v>
      </c>
    </row>
    <row r="42" spans="1:14" ht="15" customHeight="1">
      <c r="A42" s="4" t="s">
        <v>42</v>
      </c>
      <c r="B42" s="4" t="s">
        <v>43</v>
      </c>
      <c r="C42" s="5">
        <v>1952</v>
      </c>
      <c r="D42" s="16">
        <v>55</v>
      </c>
      <c r="E42" s="6">
        <v>0.1530439814814815</v>
      </c>
      <c r="F42" s="6">
        <v>0.15699074074074074</v>
      </c>
      <c r="G42" s="6">
        <v>0.16111111111111112</v>
      </c>
      <c r="H42" s="6">
        <v>0.16175925925925924</v>
      </c>
      <c r="I42" s="6">
        <v>0.17173611111111112</v>
      </c>
      <c r="J42" s="33" t="s">
        <v>249</v>
      </c>
      <c r="K42" s="7">
        <f t="shared" si="2"/>
        <v>0.16092824074074075</v>
      </c>
      <c r="L42" s="8">
        <v>0.9</v>
      </c>
      <c r="M42" s="99" t="s">
        <v>251</v>
      </c>
      <c r="N42" s="102">
        <f t="shared" si="3"/>
        <v>0.1448354166666667</v>
      </c>
    </row>
    <row r="43" spans="1:14" ht="15" customHeight="1">
      <c r="A43" s="4" t="s">
        <v>99</v>
      </c>
      <c r="B43" s="4" t="s">
        <v>100</v>
      </c>
      <c r="C43" s="5">
        <v>1969</v>
      </c>
      <c r="D43" s="16">
        <v>35</v>
      </c>
      <c r="E43" s="6">
        <v>0.14234953703703704</v>
      </c>
      <c r="F43" s="6">
        <v>0.14038194444444443</v>
      </c>
      <c r="G43" s="6">
        <v>0.1461111111111111</v>
      </c>
      <c r="H43" s="6">
        <v>0.14774305555555556</v>
      </c>
      <c r="I43" s="6">
        <v>0.14789351851851854</v>
      </c>
      <c r="J43" s="33" t="s">
        <v>229</v>
      </c>
      <c r="K43" s="7">
        <f t="shared" si="2"/>
        <v>0.14489583333333333</v>
      </c>
      <c r="L43" s="8">
        <v>1</v>
      </c>
      <c r="M43" s="99" t="s">
        <v>252</v>
      </c>
      <c r="N43" s="102">
        <f t="shared" si="3"/>
        <v>0.14489583333333333</v>
      </c>
    </row>
    <row r="44" spans="1:14" ht="15" customHeight="1">
      <c r="A44" s="4" t="s">
        <v>64</v>
      </c>
      <c r="B44" s="4" t="s">
        <v>65</v>
      </c>
      <c r="C44" s="5">
        <v>1957</v>
      </c>
      <c r="D44" s="16">
        <v>50</v>
      </c>
      <c r="E44" s="6">
        <v>0.1578125</v>
      </c>
      <c r="F44" s="6">
        <v>0.16114583333333332</v>
      </c>
      <c r="G44" s="6">
        <v>0.15714120370370369</v>
      </c>
      <c r="H44" s="6">
        <v>0.15090277777777777</v>
      </c>
      <c r="I44" s="6">
        <v>0.1488425925925926</v>
      </c>
      <c r="J44" s="33" t="s">
        <v>242</v>
      </c>
      <c r="K44" s="7">
        <f t="shared" si="2"/>
        <v>0.15516898148148145</v>
      </c>
      <c r="L44" s="8">
        <v>0.94</v>
      </c>
      <c r="M44" s="99" t="s">
        <v>253</v>
      </c>
      <c r="N44" s="102">
        <f t="shared" si="3"/>
        <v>0.14585884259259255</v>
      </c>
    </row>
    <row r="45" spans="1:14" ht="15" customHeight="1">
      <c r="A45" s="4" t="s">
        <v>58</v>
      </c>
      <c r="B45" s="4" t="s">
        <v>59</v>
      </c>
      <c r="C45" s="5">
        <v>1966</v>
      </c>
      <c r="D45" s="16">
        <v>40</v>
      </c>
      <c r="E45" s="11">
        <v>0.14577546296296295</v>
      </c>
      <c r="F45" s="11">
        <v>0.14737268518518518</v>
      </c>
      <c r="G45" s="11">
        <v>0.1418287037037037</v>
      </c>
      <c r="H45" s="11">
        <v>0.1494675925925926</v>
      </c>
      <c r="I45" s="11">
        <v>0.1519675925925926</v>
      </c>
      <c r="J45" s="33" t="s">
        <v>231</v>
      </c>
      <c r="K45" s="7">
        <f t="shared" si="2"/>
        <v>0.14728240740740742</v>
      </c>
      <c r="L45" s="8">
        <v>1</v>
      </c>
      <c r="M45" s="99" t="s">
        <v>254</v>
      </c>
      <c r="N45" s="102">
        <f t="shared" si="3"/>
        <v>0.14728240740740742</v>
      </c>
    </row>
    <row r="46" spans="1:14" ht="15" customHeight="1">
      <c r="A46" s="4" t="s">
        <v>132</v>
      </c>
      <c r="B46" s="4" t="s">
        <v>133</v>
      </c>
      <c r="C46" s="5">
        <v>1965</v>
      </c>
      <c r="D46" s="16">
        <v>40</v>
      </c>
      <c r="E46" s="6">
        <v>0.15082175925925925</v>
      </c>
      <c r="F46" s="6">
        <v>0.14940972222222224</v>
      </c>
      <c r="G46" s="6">
        <v>0.14577546296296295</v>
      </c>
      <c r="H46" s="6">
        <v>0.13725694444444445</v>
      </c>
      <c r="I46" s="6">
        <v>0.15362268518518518</v>
      </c>
      <c r="J46" s="33" t="s">
        <v>232</v>
      </c>
      <c r="K46" s="7">
        <f t="shared" si="2"/>
        <v>0.1473773148148148</v>
      </c>
      <c r="L46" s="8">
        <v>1</v>
      </c>
      <c r="M46" s="99" t="s">
        <v>255</v>
      </c>
      <c r="N46" s="102">
        <f t="shared" si="3"/>
        <v>0.1473773148148148</v>
      </c>
    </row>
    <row r="47" spans="1:14" ht="15" customHeight="1">
      <c r="A47" s="19" t="s">
        <v>66</v>
      </c>
      <c r="B47" s="19" t="s">
        <v>67</v>
      </c>
      <c r="C47" s="20">
        <v>1959</v>
      </c>
      <c r="D47" s="16">
        <v>45</v>
      </c>
      <c r="E47" s="6">
        <v>0.15121527777777777</v>
      </c>
      <c r="F47" s="6">
        <v>0.15407407407407406</v>
      </c>
      <c r="G47" s="6">
        <v>0.15472222222222223</v>
      </c>
      <c r="H47" s="6">
        <v>0.15005787037037036</v>
      </c>
      <c r="I47" s="6">
        <v>0.14410879629629628</v>
      </c>
      <c r="J47" s="33" t="s">
        <v>235</v>
      </c>
      <c r="K47" s="7">
        <f t="shared" si="2"/>
        <v>0.15083564814814812</v>
      </c>
      <c r="L47" s="8">
        <v>0.98</v>
      </c>
      <c r="M47" s="99" t="s">
        <v>256</v>
      </c>
      <c r="N47" s="102">
        <f t="shared" si="3"/>
        <v>0.14781893518518516</v>
      </c>
    </row>
    <row r="48" spans="1:14" ht="15" customHeight="1">
      <c r="A48" s="14" t="s">
        <v>76</v>
      </c>
      <c r="B48" s="14" t="s">
        <v>77</v>
      </c>
      <c r="C48" s="29">
        <v>1934</v>
      </c>
      <c r="D48" s="30">
        <v>70</v>
      </c>
      <c r="E48" s="66">
        <v>0.195625</v>
      </c>
      <c r="F48" s="6">
        <v>0.1971412037037037</v>
      </c>
      <c r="G48" s="6">
        <v>0.1988425925925926</v>
      </c>
      <c r="H48" s="6">
        <v>0.19913194444444446</v>
      </c>
      <c r="I48" s="6">
        <v>0.20002314814814814</v>
      </c>
      <c r="J48" s="33" t="s">
        <v>302</v>
      </c>
      <c r="K48" s="7">
        <f t="shared" si="2"/>
        <v>0.1981527777777778</v>
      </c>
      <c r="L48" s="8">
        <v>0.75</v>
      </c>
      <c r="M48" s="99" t="s">
        <v>257</v>
      </c>
      <c r="N48" s="102">
        <f t="shared" si="3"/>
        <v>0.14861458333333333</v>
      </c>
    </row>
    <row r="49" spans="1:14" ht="15" customHeight="1">
      <c r="A49" s="23" t="s">
        <v>70</v>
      </c>
      <c r="B49" s="23" t="s">
        <v>71</v>
      </c>
      <c r="C49" s="24">
        <v>1942</v>
      </c>
      <c r="D49" s="16">
        <v>65</v>
      </c>
      <c r="E49" s="6">
        <v>0.18552083333333333</v>
      </c>
      <c r="F49" s="6">
        <v>0.17839120370370368</v>
      </c>
      <c r="G49" s="6">
        <v>0.18349537037037036</v>
      </c>
      <c r="H49" s="6">
        <v>0.18663194444444445</v>
      </c>
      <c r="I49" s="6">
        <v>0.18479166666666666</v>
      </c>
      <c r="J49" s="33" t="s">
        <v>283</v>
      </c>
      <c r="K49" s="7">
        <f t="shared" si="2"/>
        <v>0.1837662037037037</v>
      </c>
      <c r="L49" s="8">
        <v>0.81</v>
      </c>
      <c r="M49" s="99" t="s">
        <v>258</v>
      </c>
      <c r="N49" s="102">
        <f t="shared" si="3"/>
        <v>0.14885062500000001</v>
      </c>
    </row>
    <row r="50" spans="1:14" ht="15" customHeight="1">
      <c r="A50" s="4" t="s">
        <v>82</v>
      </c>
      <c r="B50" s="4" t="s">
        <v>83</v>
      </c>
      <c r="C50" s="5">
        <v>1929</v>
      </c>
      <c r="D50" s="16">
        <v>75</v>
      </c>
      <c r="E50" s="6">
        <v>0.21243055555555557</v>
      </c>
      <c r="F50" s="6">
        <v>0.2214236111111111</v>
      </c>
      <c r="G50" s="6">
        <v>0.223587962962963</v>
      </c>
      <c r="H50" s="6">
        <v>0.22546296296296298</v>
      </c>
      <c r="I50" s="6">
        <v>0.22806712962962963</v>
      </c>
      <c r="J50" s="33" t="s">
        <v>313</v>
      </c>
      <c r="K50" s="7">
        <f t="shared" si="2"/>
        <v>0.22219444444444444</v>
      </c>
      <c r="L50" s="8">
        <v>0.67</v>
      </c>
      <c r="M50" s="99" t="s">
        <v>259</v>
      </c>
      <c r="N50" s="102">
        <f t="shared" si="3"/>
        <v>0.14887027777777778</v>
      </c>
    </row>
    <row r="51" spans="1:14" ht="15" customHeight="1">
      <c r="A51" s="4" t="s">
        <v>125</v>
      </c>
      <c r="B51" s="4" t="s">
        <v>126</v>
      </c>
      <c r="C51" s="5">
        <v>1948</v>
      </c>
      <c r="D51" s="16">
        <v>60</v>
      </c>
      <c r="E51" s="6">
        <v>0.1748611111111111</v>
      </c>
      <c r="F51" s="6">
        <v>0.17954861111111112</v>
      </c>
      <c r="G51" s="6">
        <v>0.16662037037037036</v>
      </c>
      <c r="H51" s="6">
        <v>0.1761574074074074</v>
      </c>
      <c r="I51" s="6">
        <v>0.17913194444444444</v>
      </c>
      <c r="J51" s="33" t="s">
        <v>269</v>
      </c>
      <c r="K51" s="7">
        <f t="shared" si="2"/>
        <v>0.17526388888888889</v>
      </c>
      <c r="L51" s="8">
        <v>0.85</v>
      </c>
      <c r="M51" s="99" t="s">
        <v>260</v>
      </c>
      <c r="N51" s="102">
        <f t="shared" si="3"/>
        <v>0.14897430555555555</v>
      </c>
    </row>
    <row r="52" spans="1:14" ht="15" customHeight="1">
      <c r="A52" s="4" t="s">
        <v>102</v>
      </c>
      <c r="B52" s="4" t="s">
        <v>103</v>
      </c>
      <c r="C52" s="5">
        <v>1950</v>
      </c>
      <c r="D52" s="16">
        <v>55</v>
      </c>
      <c r="E52" s="6">
        <v>0.16458333333333333</v>
      </c>
      <c r="F52" s="6">
        <v>0.16875</v>
      </c>
      <c r="G52" s="6">
        <v>0.16944444444444443</v>
      </c>
      <c r="H52" s="6">
        <v>0.16527777777777777</v>
      </c>
      <c r="I52" s="6">
        <v>0.16180555555555556</v>
      </c>
      <c r="J52" s="33" t="s">
        <v>251</v>
      </c>
      <c r="K52" s="7">
        <f t="shared" si="2"/>
        <v>0.16597222222222222</v>
      </c>
      <c r="L52" s="8">
        <v>0.9</v>
      </c>
      <c r="M52" s="99" t="s">
        <v>261</v>
      </c>
      <c r="N52" s="102">
        <f t="shared" si="3"/>
        <v>0.149375</v>
      </c>
    </row>
    <row r="53" spans="1:14" ht="15" customHeight="1">
      <c r="A53" s="4" t="s">
        <v>86</v>
      </c>
      <c r="B53" s="4" t="s">
        <v>87</v>
      </c>
      <c r="C53" s="5">
        <v>1954</v>
      </c>
      <c r="D53" s="16">
        <v>50</v>
      </c>
      <c r="E53" s="6">
        <v>0.163125</v>
      </c>
      <c r="F53" s="6">
        <v>0.15377314814814816</v>
      </c>
      <c r="G53" s="6">
        <v>0.15436342592592592</v>
      </c>
      <c r="H53" s="6">
        <v>0.15975694444444444</v>
      </c>
      <c r="I53" s="6">
        <v>0.16528935185185187</v>
      </c>
      <c r="J53" s="33" t="s">
        <v>63</v>
      </c>
      <c r="K53" s="7">
        <f t="shared" si="2"/>
        <v>0.1592615740740741</v>
      </c>
      <c r="L53" s="8">
        <v>0.94</v>
      </c>
      <c r="M53" s="99" t="s">
        <v>262</v>
      </c>
      <c r="N53" s="102">
        <f t="shared" si="3"/>
        <v>0.14970587962962964</v>
      </c>
    </row>
    <row r="54" spans="1:14" ht="15" customHeight="1">
      <c r="A54" s="4" t="s">
        <v>180</v>
      </c>
      <c r="B54" s="4" t="s">
        <v>179</v>
      </c>
      <c r="C54" s="5">
        <v>1944</v>
      </c>
      <c r="D54" s="16">
        <v>60</v>
      </c>
      <c r="E54" s="6">
        <v>0.1698263888888889</v>
      </c>
      <c r="F54" s="6">
        <v>0.17612268518518517</v>
      </c>
      <c r="G54" s="6">
        <v>0.17928240740740742</v>
      </c>
      <c r="H54" s="6">
        <v>0.17725694444444443</v>
      </c>
      <c r="I54" s="6">
        <v>0.18016203703703704</v>
      </c>
      <c r="J54" s="33" t="s">
        <v>273</v>
      </c>
      <c r="K54" s="7">
        <f t="shared" si="2"/>
        <v>0.17653009259259259</v>
      </c>
      <c r="L54" s="8">
        <v>0.85</v>
      </c>
      <c r="M54" s="99" t="s">
        <v>263</v>
      </c>
      <c r="N54" s="102">
        <f t="shared" si="3"/>
        <v>0.1500505787037037</v>
      </c>
    </row>
    <row r="55" spans="1:14" ht="15" customHeight="1">
      <c r="A55" s="4" t="s">
        <v>106</v>
      </c>
      <c r="B55" s="4" t="s">
        <v>107</v>
      </c>
      <c r="C55" s="5">
        <v>1953</v>
      </c>
      <c r="D55" s="16">
        <v>55</v>
      </c>
      <c r="E55" s="6">
        <v>0.16640046296296296</v>
      </c>
      <c r="F55" s="6">
        <v>0.1620601851851852</v>
      </c>
      <c r="G55" s="6">
        <v>0.16788194444444446</v>
      </c>
      <c r="H55" s="6">
        <v>0.16930555555555557</v>
      </c>
      <c r="I55" s="6">
        <v>0.16841435185185186</v>
      </c>
      <c r="J55" s="33" t="s">
        <v>253</v>
      </c>
      <c r="K55" s="7">
        <f t="shared" si="2"/>
        <v>0.1668125</v>
      </c>
      <c r="L55" s="8">
        <v>0.9</v>
      </c>
      <c r="M55" s="99" t="s">
        <v>264</v>
      </c>
      <c r="N55" s="102">
        <f t="shared" si="3"/>
        <v>0.15013125</v>
      </c>
    </row>
    <row r="56" spans="1:14" ht="15" customHeight="1">
      <c r="A56" s="4" t="s">
        <v>193</v>
      </c>
      <c r="B56" s="56" t="s">
        <v>62</v>
      </c>
      <c r="C56" s="4">
        <v>1954</v>
      </c>
      <c r="D56" s="62">
        <v>50</v>
      </c>
      <c r="E56" s="6">
        <v>0.16363425925925926</v>
      </c>
      <c r="F56" s="6">
        <v>0.16123842592592594</v>
      </c>
      <c r="G56" s="6">
        <v>0.1648726851851852</v>
      </c>
      <c r="H56" s="6">
        <v>0.15609953703703702</v>
      </c>
      <c r="I56" s="6">
        <v>0.15398148148148147</v>
      </c>
      <c r="J56" s="33" t="s">
        <v>247</v>
      </c>
      <c r="K56" s="7">
        <f t="shared" si="2"/>
        <v>0.15996527777777778</v>
      </c>
      <c r="L56" s="8">
        <v>0.94</v>
      </c>
      <c r="M56" s="99" t="s">
        <v>265</v>
      </c>
      <c r="N56" s="102">
        <f t="shared" si="3"/>
        <v>0.1503673611111111</v>
      </c>
    </row>
    <row r="57" spans="1:14" ht="15" customHeight="1">
      <c r="A57" s="4" t="s">
        <v>104</v>
      </c>
      <c r="B57" s="4" t="s">
        <v>105</v>
      </c>
      <c r="C57" s="5">
        <v>1959</v>
      </c>
      <c r="D57" s="16">
        <v>45</v>
      </c>
      <c r="E57" s="6">
        <v>0.15138888888888888</v>
      </c>
      <c r="F57" s="6">
        <v>0.15</v>
      </c>
      <c r="G57" s="6">
        <v>0.15486111111111112</v>
      </c>
      <c r="H57" s="6">
        <v>0.15486111111111112</v>
      </c>
      <c r="I57" s="6">
        <v>0.15625</v>
      </c>
      <c r="J57" s="33" t="s">
        <v>240</v>
      </c>
      <c r="K57" s="7">
        <f t="shared" si="2"/>
        <v>0.15347222222222223</v>
      </c>
      <c r="L57" s="8">
        <v>0.98</v>
      </c>
      <c r="M57" s="99" t="s">
        <v>266</v>
      </c>
      <c r="N57" s="102">
        <f t="shared" si="3"/>
        <v>0.15040277777777777</v>
      </c>
    </row>
    <row r="58" spans="1:14" ht="15" customHeight="1">
      <c r="A58" s="4" t="s">
        <v>84</v>
      </c>
      <c r="B58" s="4" t="s">
        <v>85</v>
      </c>
      <c r="C58" s="5">
        <v>1937</v>
      </c>
      <c r="D58" s="16">
        <v>70</v>
      </c>
      <c r="E58" s="6">
        <v>0.19671296296296295</v>
      </c>
      <c r="F58" s="6">
        <v>0.20625</v>
      </c>
      <c r="G58" s="6">
        <v>0.19645833333333332</v>
      </c>
      <c r="H58" s="6">
        <v>0.2049537037037037</v>
      </c>
      <c r="I58" s="6">
        <v>0.20300925925925925</v>
      </c>
      <c r="J58" s="33" t="s">
        <v>305</v>
      </c>
      <c r="K58" s="7">
        <f t="shared" si="2"/>
        <v>0.20147685185185185</v>
      </c>
      <c r="L58" s="8">
        <v>0.75</v>
      </c>
      <c r="M58" s="99" t="s">
        <v>267</v>
      </c>
      <c r="N58" s="102">
        <f t="shared" si="3"/>
        <v>0.1511076388888889</v>
      </c>
    </row>
    <row r="59" spans="1:14" ht="15" customHeight="1">
      <c r="A59" s="4" t="s">
        <v>88</v>
      </c>
      <c r="B59" s="4" t="s">
        <v>89</v>
      </c>
      <c r="C59" s="5">
        <v>1949</v>
      </c>
      <c r="D59" s="16">
        <v>55</v>
      </c>
      <c r="E59" s="6">
        <v>0.175625</v>
      </c>
      <c r="F59" s="6">
        <v>0.1694675925925926</v>
      </c>
      <c r="G59" s="6">
        <v>0.16831018518518517</v>
      </c>
      <c r="H59" s="6">
        <v>0.15824074074074074</v>
      </c>
      <c r="I59" s="6">
        <v>0.16818287037037039</v>
      </c>
      <c r="J59" s="33" t="s">
        <v>256</v>
      </c>
      <c r="K59" s="7">
        <f t="shared" si="2"/>
        <v>0.16796527777777778</v>
      </c>
      <c r="L59" s="8">
        <v>0.9</v>
      </c>
      <c r="M59" s="99" t="s">
        <v>268</v>
      </c>
      <c r="N59" s="102">
        <f t="shared" si="3"/>
        <v>0.15116875000000002</v>
      </c>
    </row>
    <row r="60" spans="1:14" ht="15" customHeight="1">
      <c r="A60" s="4" t="s">
        <v>118</v>
      </c>
      <c r="B60" s="4" t="s">
        <v>93</v>
      </c>
      <c r="C60" s="5">
        <v>1935</v>
      </c>
      <c r="D60" s="16">
        <v>70</v>
      </c>
      <c r="E60" s="6">
        <v>0.21971064814814814</v>
      </c>
      <c r="F60" s="6">
        <v>0.19747685185185185</v>
      </c>
      <c r="G60" s="6">
        <v>0.20123842592592592</v>
      </c>
      <c r="H60" s="6">
        <v>0.20140046296296296</v>
      </c>
      <c r="I60" s="6">
        <v>0.1894675925925926</v>
      </c>
      <c r="J60" s="33" t="s">
        <v>306</v>
      </c>
      <c r="K60" s="7">
        <f t="shared" si="2"/>
        <v>0.20185879629629627</v>
      </c>
      <c r="L60" s="8">
        <v>0.75</v>
      </c>
      <c r="M60" s="99" t="s">
        <v>269</v>
      </c>
      <c r="N60" s="102">
        <f t="shared" si="3"/>
        <v>0.1513940972222222</v>
      </c>
    </row>
    <row r="61" spans="1:14" ht="15" customHeight="1">
      <c r="A61" s="4" t="s">
        <v>92</v>
      </c>
      <c r="B61" s="4" t="s">
        <v>93</v>
      </c>
      <c r="C61" s="5">
        <v>1946</v>
      </c>
      <c r="D61" s="16">
        <v>60</v>
      </c>
      <c r="E61" s="6">
        <v>0.1738888888888889</v>
      </c>
      <c r="F61" s="6">
        <v>0.17908564814814817</v>
      </c>
      <c r="G61" s="6">
        <v>0.1913541666666667</v>
      </c>
      <c r="H61" s="6">
        <v>0.17255787037037038</v>
      </c>
      <c r="I61" s="6">
        <v>0.17385416666666667</v>
      </c>
      <c r="J61" s="33" t="s">
        <v>276</v>
      </c>
      <c r="K61" s="7">
        <f t="shared" si="2"/>
        <v>0.17814814814814817</v>
      </c>
      <c r="L61" s="8">
        <v>0.85</v>
      </c>
      <c r="M61" s="99" t="s">
        <v>270</v>
      </c>
      <c r="N61" s="102">
        <f t="shared" si="3"/>
        <v>0.15142592592592594</v>
      </c>
    </row>
    <row r="62" spans="1:14" ht="15" customHeight="1">
      <c r="A62" s="4" t="s">
        <v>95</v>
      </c>
      <c r="B62" s="4" t="s">
        <v>96</v>
      </c>
      <c r="C62" s="5">
        <v>1952</v>
      </c>
      <c r="D62" s="16">
        <v>55</v>
      </c>
      <c r="E62" s="6" t="s">
        <v>173</v>
      </c>
      <c r="F62" s="6">
        <v>0.16569444444444445</v>
      </c>
      <c r="G62" s="6">
        <v>0.1726851851851852</v>
      </c>
      <c r="H62" s="6">
        <v>0.16351851851851854</v>
      </c>
      <c r="I62" s="6">
        <v>0.17119212962962962</v>
      </c>
      <c r="J62" s="33" t="s">
        <v>257</v>
      </c>
      <c r="K62" s="7">
        <f t="shared" si="2"/>
        <v>0.16827256944444444</v>
      </c>
      <c r="L62" s="8">
        <v>0.9</v>
      </c>
      <c r="M62" s="99" t="s">
        <v>94</v>
      </c>
      <c r="N62" s="102">
        <f t="shared" si="3"/>
        <v>0.15144531249999998</v>
      </c>
    </row>
    <row r="63" spans="1:14" ht="15" customHeight="1">
      <c r="A63" s="4" t="s">
        <v>134</v>
      </c>
      <c r="B63" s="4" t="s">
        <v>103</v>
      </c>
      <c r="C63" s="5">
        <v>1938</v>
      </c>
      <c r="D63" s="16">
        <v>70</v>
      </c>
      <c r="E63" s="6">
        <v>0.20069444444444443</v>
      </c>
      <c r="F63" s="6">
        <v>0.2020833333333333</v>
      </c>
      <c r="G63" s="6">
        <v>0.20625</v>
      </c>
      <c r="H63" s="6">
        <v>0.20486111111111113</v>
      </c>
      <c r="I63" s="6">
        <v>0.20069444444444443</v>
      </c>
      <c r="J63" s="33" t="s">
        <v>307</v>
      </c>
      <c r="K63" s="7">
        <f t="shared" si="2"/>
        <v>0.2029166666666667</v>
      </c>
      <c r="L63" s="8">
        <v>0.75</v>
      </c>
      <c r="M63" s="99" t="s">
        <v>271</v>
      </c>
      <c r="N63" s="102">
        <f t="shared" si="3"/>
        <v>0.15218750000000003</v>
      </c>
    </row>
    <row r="64" spans="1:14" ht="15" customHeight="1">
      <c r="A64" s="4" t="s">
        <v>116</v>
      </c>
      <c r="B64" s="4" t="s">
        <v>117</v>
      </c>
      <c r="C64" s="5">
        <v>1952</v>
      </c>
      <c r="D64" s="16">
        <v>55</v>
      </c>
      <c r="E64" s="6">
        <v>0.16686342592592593</v>
      </c>
      <c r="F64" s="6">
        <v>0.16745370370370372</v>
      </c>
      <c r="G64" s="6">
        <v>0.1675810185185185</v>
      </c>
      <c r="H64" s="6">
        <v>0.17050925925925928</v>
      </c>
      <c r="I64" s="6">
        <v>0.17314814814814816</v>
      </c>
      <c r="J64" s="33" t="s">
        <v>261</v>
      </c>
      <c r="K64" s="7">
        <f t="shared" si="2"/>
        <v>0.16911111111111113</v>
      </c>
      <c r="L64" s="8">
        <v>0.9</v>
      </c>
      <c r="M64" s="99" t="s">
        <v>272</v>
      </c>
      <c r="N64" s="102">
        <f t="shared" si="3"/>
        <v>0.15220000000000003</v>
      </c>
    </row>
    <row r="65" spans="1:14" ht="15" customHeight="1">
      <c r="A65" s="55" t="s">
        <v>185</v>
      </c>
      <c r="B65" s="55" t="s">
        <v>60</v>
      </c>
      <c r="C65" s="59">
        <v>1967</v>
      </c>
      <c r="D65" s="58">
        <v>40</v>
      </c>
      <c r="E65" s="6">
        <v>0.14930555555555555</v>
      </c>
      <c r="F65" s="6">
        <v>0.15628472222222223</v>
      </c>
      <c r="G65" s="6">
        <v>0.15395833333333334</v>
      </c>
      <c r="H65" s="6">
        <v>0.14811342592592594</v>
      </c>
      <c r="I65" s="6">
        <v>0.1564699074074074</v>
      </c>
      <c r="J65" s="33" t="s">
        <v>237</v>
      </c>
      <c r="K65" s="7">
        <f t="shared" si="2"/>
        <v>0.1528263888888889</v>
      </c>
      <c r="L65" s="8">
        <v>1</v>
      </c>
      <c r="M65" s="99" t="s">
        <v>273</v>
      </c>
      <c r="N65" s="102">
        <f t="shared" si="3"/>
        <v>0.1528263888888889</v>
      </c>
    </row>
    <row r="66" spans="1:14" ht="15" customHeight="1">
      <c r="A66" s="4" t="s">
        <v>152</v>
      </c>
      <c r="B66" s="4" t="s">
        <v>153</v>
      </c>
      <c r="C66" s="5">
        <v>1946</v>
      </c>
      <c r="D66" s="16">
        <v>60</v>
      </c>
      <c r="E66" s="6">
        <v>0.18662037037037038</v>
      </c>
      <c r="F66" s="6">
        <v>0.1887615740740741</v>
      </c>
      <c r="G66" s="6">
        <v>0.1829398148148148</v>
      </c>
      <c r="H66" s="6">
        <v>0.17778935185185185</v>
      </c>
      <c r="I66" s="6">
        <v>0.16480324074074074</v>
      </c>
      <c r="J66" s="33" t="s">
        <v>278</v>
      </c>
      <c r="K66" s="7">
        <f t="shared" si="2"/>
        <v>0.18018287037037037</v>
      </c>
      <c r="L66" s="8">
        <v>0.85</v>
      </c>
      <c r="M66" s="99" t="s">
        <v>274</v>
      </c>
      <c r="N66" s="102">
        <f t="shared" si="3"/>
        <v>0.1531554398148148</v>
      </c>
    </row>
    <row r="67" spans="1:14" ht="15" customHeight="1">
      <c r="A67" s="4" t="s">
        <v>80</v>
      </c>
      <c r="B67" s="4" t="s">
        <v>81</v>
      </c>
      <c r="C67" s="5">
        <v>1945</v>
      </c>
      <c r="D67" s="16">
        <v>60</v>
      </c>
      <c r="E67" s="6">
        <v>0.17625</v>
      </c>
      <c r="F67" s="6">
        <v>0.18148148148148147</v>
      </c>
      <c r="G67" s="6">
        <v>0.18314814814814814</v>
      </c>
      <c r="H67" s="6">
        <v>0.18413194444444445</v>
      </c>
      <c r="I67" s="6">
        <v>0.18479166666666666</v>
      </c>
      <c r="J67" s="33" t="s">
        <v>281</v>
      </c>
      <c r="K67" s="7">
        <f t="shared" si="2"/>
        <v>0.18196064814814816</v>
      </c>
      <c r="L67" s="8">
        <v>0.85</v>
      </c>
      <c r="M67" s="99" t="s">
        <v>275</v>
      </c>
      <c r="N67" s="102">
        <f t="shared" si="3"/>
        <v>0.15466655092592593</v>
      </c>
    </row>
    <row r="68" spans="1:14" ht="15" customHeight="1">
      <c r="A68" s="4" t="s">
        <v>148</v>
      </c>
      <c r="B68" s="4" t="s">
        <v>67</v>
      </c>
      <c r="C68" s="5">
        <v>1952</v>
      </c>
      <c r="D68" s="16">
        <v>55</v>
      </c>
      <c r="E68" s="6">
        <v>0.17127314814814817</v>
      </c>
      <c r="F68" s="6">
        <v>0.16425925925925924</v>
      </c>
      <c r="G68" s="6">
        <v>0.17458333333333334</v>
      </c>
      <c r="H68" s="6">
        <v>0.17493055555555556</v>
      </c>
      <c r="I68" s="6">
        <v>0.17859953703703704</v>
      </c>
      <c r="J68" s="33" t="s">
        <v>266</v>
      </c>
      <c r="K68" s="7">
        <f t="shared" si="2"/>
        <v>0.17272916666666666</v>
      </c>
      <c r="L68" s="8">
        <v>0.9</v>
      </c>
      <c r="M68" s="99" t="s">
        <v>276</v>
      </c>
      <c r="N68" s="102">
        <f t="shared" si="3"/>
        <v>0.15545625</v>
      </c>
    </row>
    <row r="69" spans="1:14" ht="15" customHeight="1">
      <c r="A69" s="4" t="s">
        <v>121</v>
      </c>
      <c r="B69" s="4" t="s">
        <v>46</v>
      </c>
      <c r="C69" s="5">
        <v>1970</v>
      </c>
      <c r="D69" s="16">
        <v>35</v>
      </c>
      <c r="E69" s="6">
        <v>0.15839120370370371</v>
      </c>
      <c r="F69" s="6">
        <v>0.1532523148148148</v>
      </c>
      <c r="G69" s="6">
        <v>0.15670138888888888</v>
      </c>
      <c r="H69" s="6">
        <v>0.15762731481481482</v>
      </c>
      <c r="I69" s="6">
        <v>0.1558449074074074</v>
      </c>
      <c r="J69" s="33" t="s">
        <v>244</v>
      </c>
      <c r="K69" s="7">
        <f t="shared" si="2"/>
        <v>0.15636342592592595</v>
      </c>
      <c r="L69" s="8">
        <v>1</v>
      </c>
      <c r="M69" s="99" t="s">
        <v>277</v>
      </c>
      <c r="N69" s="102">
        <f t="shared" si="3"/>
        <v>0.15636342592592595</v>
      </c>
    </row>
    <row r="70" spans="1:14" ht="15" customHeight="1">
      <c r="A70" s="4" t="s">
        <v>90</v>
      </c>
      <c r="B70" s="4" t="s">
        <v>91</v>
      </c>
      <c r="C70" s="5">
        <v>1939</v>
      </c>
      <c r="D70" s="16">
        <v>65</v>
      </c>
      <c r="E70" s="6">
        <v>0.18611111111111112</v>
      </c>
      <c r="F70" s="6">
        <v>0.18194444444444444</v>
      </c>
      <c r="G70" s="6">
        <v>0.20555555555555557</v>
      </c>
      <c r="H70" s="6">
        <v>0.19791666666666666</v>
      </c>
      <c r="I70" s="6">
        <v>0.19722222222222222</v>
      </c>
      <c r="J70" s="33" t="s">
        <v>299</v>
      </c>
      <c r="K70" s="7">
        <f t="shared" si="2"/>
        <v>0.19375</v>
      </c>
      <c r="L70" s="8">
        <v>0.81</v>
      </c>
      <c r="M70" s="99" t="s">
        <v>278</v>
      </c>
      <c r="N70" s="102">
        <f t="shared" si="3"/>
        <v>0.1569375</v>
      </c>
    </row>
    <row r="71" spans="1:14" ht="15" customHeight="1">
      <c r="A71" s="36" t="s">
        <v>48</v>
      </c>
      <c r="B71" s="36" t="s">
        <v>49</v>
      </c>
      <c r="C71" s="57">
        <v>1960</v>
      </c>
      <c r="D71" s="61">
        <v>45</v>
      </c>
      <c r="E71" s="31">
        <v>0.17839120370370368</v>
      </c>
      <c r="F71" s="31">
        <v>0.1461574074074074</v>
      </c>
      <c r="G71" s="6">
        <v>0.14302083333333335</v>
      </c>
      <c r="H71" s="6">
        <v>0.1566898148148148</v>
      </c>
      <c r="I71" s="6">
        <v>0.17905092592592595</v>
      </c>
      <c r="J71" s="33" t="s">
        <v>248</v>
      </c>
      <c r="K71" s="7">
        <f aca="true" t="shared" si="4" ref="K71:K102">AVERAGE(E71:I71)</f>
        <v>0.16066203703703705</v>
      </c>
      <c r="L71" s="8">
        <v>0.98</v>
      </c>
      <c r="M71" s="99" t="s">
        <v>279</v>
      </c>
      <c r="N71" s="102">
        <f aca="true" t="shared" si="5" ref="N71:N102">L71*K71</f>
        <v>0.1574487962962963</v>
      </c>
    </row>
    <row r="72" spans="1:14" ht="15" customHeight="1">
      <c r="A72" s="4" t="s">
        <v>119</v>
      </c>
      <c r="B72" s="4" t="s">
        <v>120</v>
      </c>
      <c r="C72" s="5">
        <v>1953</v>
      </c>
      <c r="D72" s="16">
        <v>55</v>
      </c>
      <c r="E72" s="6">
        <v>0.1689236111111111</v>
      </c>
      <c r="F72" s="6">
        <v>0.17248842592592592</v>
      </c>
      <c r="G72" s="6">
        <v>0.1753472222222222</v>
      </c>
      <c r="H72" s="6">
        <v>0.17677083333333332</v>
      </c>
      <c r="I72" s="6">
        <v>0.18425925925925926</v>
      </c>
      <c r="J72" s="33" t="s">
        <v>270</v>
      </c>
      <c r="K72" s="7">
        <f t="shared" si="4"/>
        <v>0.17555787037037035</v>
      </c>
      <c r="L72" s="8">
        <v>0.9</v>
      </c>
      <c r="M72" s="99" t="s">
        <v>280</v>
      </c>
      <c r="N72" s="102">
        <f t="shared" si="5"/>
        <v>0.15800208333333332</v>
      </c>
    </row>
    <row r="73" spans="1:14" ht="15" customHeight="1">
      <c r="A73" s="4" t="s">
        <v>139</v>
      </c>
      <c r="B73" s="4" t="s">
        <v>65</v>
      </c>
      <c r="C73" s="5">
        <v>1952</v>
      </c>
      <c r="D73" s="16">
        <v>55</v>
      </c>
      <c r="E73" s="6">
        <v>0.17467592592592593</v>
      </c>
      <c r="F73" s="6">
        <v>0.17569444444444446</v>
      </c>
      <c r="G73" s="6">
        <v>0.17708333333333334</v>
      </c>
      <c r="H73" s="6">
        <v>0.17708333333333334</v>
      </c>
      <c r="I73" s="6">
        <v>0.17413194444444444</v>
      </c>
      <c r="J73" s="33" t="s">
        <v>94</v>
      </c>
      <c r="K73" s="7">
        <f t="shared" si="4"/>
        <v>0.17573379629629632</v>
      </c>
      <c r="L73" s="8">
        <v>0.9</v>
      </c>
      <c r="M73" s="99" t="s">
        <v>281</v>
      </c>
      <c r="N73" s="102">
        <f t="shared" si="5"/>
        <v>0.1581604166666667</v>
      </c>
    </row>
    <row r="74" spans="1:14" ht="15" customHeight="1">
      <c r="A74" s="4" t="s">
        <v>127</v>
      </c>
      <c r="B74" s="4" t="s">
        <v>128</v>
      </c>
      <c r="C74" s="5">
        <v>1956</v>
      </c>
      <c r="D74" s="16">
        <v>50</v>
      </c>
      <c r="E74" s="6">
        <v>0.1715972222222222</v>
      </c>
      <c r="F74" s="6">
        <v>0.17201388888888888</v>
      </c>
      <c r="G74" s="6">
        <v>0.16299768518518518</v>
      </c>
      <c r="H74" s="6">
        <v>0.16769675925925928</v>
      </c>
      <c r="I74" s="6">
        <v>0.17248842592592592</v>
      </c>
      <c r="J74" s="33" t="s">
        <v>262</v>
      </c>
      <c r="K74" s="7">
        <f t="shared" si="4"/>
        <v>0.1693587962962963</v>
      </c>
      <c r="L74" s="8">
        <v>0.94</v>
      </c>
      <c r="M74" s="99" t="s">
        <v>282</v>
      </c>
      <c r="N74" s="102">
        <f t="shared" si="5"/>
        <v>0.1591972685185185</v>
      </c>
    </row>
    <row r="75" spans="1:14" ht="15" customHeight="1">
      <c r="A75" s="4" t="s">
        <v>110</v>
      </c>
      <c r="B75" s="10" t="s">
        <v>111</v>
      </c>
      <c r="C75" s="5">
        <v>1961</v>
      </c>
      <c r="D75" s="16">
        <v>45</v>
      </c>
      <c r="E75" s="6">
        <v>0.1834837962962963</v>
      </c>
      <c r="F75" s="6">
        <v>0.19238425925925925</v>
      </c>
      <c r="G75" s="6">
        <v>0.1885300925925926</v>
      </c>
      <c r="H75" s="6">
        <v>0.18966435185185185</v>
      </c>
      <c r="I75" s="6">
        <v>0.19365740740740742</v>
      </c>
      <c r="J75" s="33" t="s">
        <v>295</v>
      </c>
      <c r="K75" s="7">
        <f t="shared" si="4"/>
        <v>0.1895439814814815</v>
      </c>
      <c r="L75" s="8">
        <v>0.84</v>
      </c>
      <c r="M75" s="99" t="s">
        <v>283</v>
      </c>
      <c r="N75" s="102">
        <f t="shared" si="5"/>
        <v>0.15921694444444445</v>
      </c>
    </row>
    <row r="76" spans="1:14" ht="15" customHeight="1">
      <c r="A76" s="4" t="s">
        <v>130</v>
      </c>
      <c r="B76" s="4" t="s">
        <v>131</v>
      </c>
      <c r="C76" s="5">
        <v>1958</v>
      </c>
      <c r="D76" s="16">
        <v>50</v>
      </c>
      <c r="E76" s="6">
        <v>0.16502314814814814</v>
      </c>
      <c r="F76" s="6">
        <v>0.17489583333333333</v>
      </c>
      <c r="G76" s="6">
        <v>0.17201388888888888</v>
      </c>
      <c r="H76" s="6">
        <v>0.16861111111111113</v>
      </c>
      <c r="I76" s="6">
        <v>0.16819444444444445</v>
      </c>
      <c r="J76" s="33" t="s">
        <v>263</v>
      </c>
      <c r="K76" s="7">
        <f t="shared" si="4"/>
        <v>0.16974768518518518</v>
      </c>
      <c r="L76" s="8">
        <v>0.94</v>
      </c>
      <c r="M76" s="99" t="s">
        <v>284</v>
      </c>
      <c r="N76" s="102">
        <f t="shared" si="5"/>
        <v>0.15956282407407407</v>
      </c>
    </row>
    <row r="77" spans="1:14" ht="15" customHeight="1">
      <c r="A77" s="4" t="s">
        <v>112</v>
      </c>
      <c r="B77" s="4" t="s">
        <v>113</v>
      </c>
      <c r="C77" s="5">
        <v>1951</v>
      </c>
      <c r="D77" s="16">
        <v>55</v>
      </c>
      <c r="E77" s="6">
        <v>0.17244212962962965</v>
      </c>
      <c r="F77" s="6">
        <v>0.1671875</v>
      </c>
      <c r="G77" s="6">
        <v>0.1660763888888889</v>
      </c>
      <c r="H77" s="6">
        <v>0.17430555555555557</v>
      </c>
      <c r="I77" s="6">
        <v>0.20737268518518517</v>
      </c>
      <c r="J77" s="33" t="s">
        <v>274</v>
      </c>
      <c r="K77" s="7">
        <f t="shared" si="4"/>
        <v>0.17747685185185186</v>
      </c>
      <c r="L77" s="8">
        <v>0.9</v>
      </c>
      <c r="M77" s="99" t="s">
        <v>285</v>
      </c>
      <c r="N77" s="102">
        <f t="shared" si="5"/>
        <v>0.15972916666666667</v>
      </c>
    </row>
    <row r="78" spans="1:14" ht="15" customHeight="1">
      <c r="A78" s="4" t="s">
        <v>208</v>
      </c>
      <c r="B78" s="10" t="s">
        <v>209</v>
      </c>
      <c r="C78" s="5">
        <v>1963</v>
      </c>
      <c r="D78" s="16">
        <v>45</v>
      </c>
      <c r="E78" s="6">
        <v>0.19341435185185185</v>
      </c>
      <c r="F78" s="6">
        <v>0.19895833333333335</v>
      </c>
      <c r="G78" s="6">
        <v>0.19652777777777777</v>
      </c>
      <c r="H78" s="6">
        <v>0.1895023148148148</v>
      </c>
      <c r="I78" s="6">
        <v>0.1807291666666667</v>
      </c>
      <c r="J78" s="33" t="s">
        <v>298</v>
      </c>
      <c r="K78" s="7">
        <f t="shared" si="4"/>
        <v>0.1918263888888889</v>
      </c>
      <c r="L78" s="8">
        <v>0.84</v>
      </c>
      <c r="M78" s="99" t="s">
        <v>286</v>
      </c>
      <c r="N78" s="102">
        <f t="shared" si="5"/>
        <v>0.16113416666666666</v>
      </c>
    </row>
    <row r="79" spans="1:14" ht="15" customHeight="1">
      <c r="A79" s="4" t="s">
        <v>92</v>
      </c>
      <c r="B79" s="10" t="s">
        <v>122</v>
      </c>
      <c r="C79" s="5">
        <v>1950</v>
      </c>
      <c r="D79" s="16">
        <v>55</v>
      </c>
      <c r="E79" s="6">
        <v>0.2159953703703704</v>
      </c>
      <c r="F79" s="6">
        <v>0.216875</v>
      </c>
      <c r="G79" s="6">
        <v>0.2205787037037037</v>
      </c>
      <c r="H79" s="6">
        <v>0.21368055555555554</v>
      </c>
      <c r="I79" s="6">
        <v>0.21436342592592594</v>
      </c>
      <c r="J79" s="33" t="s">
        <v>311</v>
      </c>
      <c r="K79" s="7">
        <f t="shared" si="4"/>
        <v>0.21629861111111115</v>
      </c>
      <c r="L79" s="8">
        <v>0.75</v>
      </c>
      <c r="M79" s="99" t="s">
        <v>287</v>
      </c>
      <c r="N79" s="102">
        <f t="shared" si="5"/>
        <v>0.16222395833333336</v>
      </c>
    </row>
    <row r="80" spans="1:14" ht="15" customHeight="1">
      <c r="A80" s="19" t="s">
        <v>97</v>
      </c>
      <c r="B80" s="19" t="s">
        <v>98</v>
      </c>
      <c r="C80" s="20">
        <v>1949</v>
      </c>
      <c r="D80" s="21">
        <v>55</v>
      </c>
      <c r="E80" s="22">
        <v>0.18131944444444445</v>
      </c>
      <c r="F80" s="6">
        <v>0.1831597222222222</v>
      </c>
      <c r="G80" s="6">
        <v>0.18399305555555556</v>
      </c>
      <c r="H80" s="6">
        <v>0.1811111111111111</v>
      </c>
      <c r="I80" s="6">
        <v>0.17910879629629628</v>
      </c>
      <c r="J80" s="33" t="s">
        <v>280</v>
      </c>
      <c r="K80" s="7">
        <f t="shared" si="4"/>
        <v>0.18173842592592593</v>
      </c>
      <c r="L80" s="8">
        <v>0.9</v>
      </c>
      <c r="M80" s="99" t="s">
        <v>288</v>
      </c>
      <c r="N80" s="102">
        <f t="shared" si="5"/>
        <v>0.16356458333333335</v>
      </c>
    </row>
    <row r="81" spans="1:14" ht="15" customHeight="1">
      <c r="A81" s="86" t="s">
        <v>187</v>
      </c>
      <c r="B81" s="87" t="s">
        <v>188</v>
      </c>
      <c r="C81" s="88">
        <v>1958</v>
      </c>
      <c r="D81" s="90">
        <v>50</v>
      </c>
      <c r="E81" s="92">
        <v>0.2060300925925926</v>
      </c>
      <c r="F81" s="18">
        <v>0.1949884259259259</v>
      </c>
      <c r="G81" s="6">
        <v>0.2087037037037037</v>
      </c>
      <c r="H81" s="6">
        <v>0.2099074074074074</v>
      </c>
      <c r="I81" s="6" t="s">
        <v>189</v>
      </c>
      <c r="J81" s="33" t="s">
        <v>308</v>
      </c>
      <c r="K81" s="7">
        <f t="shared" si="4"/>
        <v>0.20490740740740743</v>
      </c>
      <c r="L81" s="8">
        <v>0.8</v>
      </c>
      <c r="M81" s="99" t="s">
        <v>289</v>
      </c>
      <c r="N81" s="102">
        <f t="shared" si="5"/>
        <v>0.16392592592592595</v>
      </c>
    </row>
    <row r="82" spans="1:14" ht="15" customHeight="1">
      <c r="A82" s="23" t="s">
        <v>129</v>
      </c>
      <c r="B82" s="23" t="s">
        <v>65</v>
      </c>
      <c r="C82" s="24">
        <v>1960</v>
      </c>
      <c r="D82" s="25">
        <v>45</v>
      </c>
      <c r="E82" s="26">
        <v>0.16987268518518517</v>
      </c>
      <c r="F82" s="6">
        <v>0.1721527777777778</v>
      </c>
      <c r="G82" s="6">
        <v>0.16559027777777777</v>
      </c>
      <c r="H82" s="6">
        <v>0.1658912037037037</v>
      </c>
      <c r="I82" s="6">
        <v>0.1650462962962963</v>
      </c>
      <c r="J82" s="33" t="s">
        <v>254</v>
      </c>
      <c r="K82" s="7">
        <f t="shared" si="4"/>
        <v>0.16771064814814815</v>
      </c>
      <c r="L82" s="8">
        <v>0.98</v>
      </c>
      <c r="M82" s="99" t="s">
        <v>290</v>
      </c>
      <c r="N82" s="102">
        <f t="shared" si="5"/>
        <v>0.1643564351851852</v>
      </c>
    </row>
    <row r="83" spans="1:14" ht="15" customHeight="1">
      <c r="A83" s="4" t="s">
        <v>143</v>
      </c>
      <c r="B83" s="4" t="s">
        <v>144</v>
      </c>
      <c r="C83" s="5">
        <v>1962</v>
      </c>
      <c r="D83" s="16">
        <v>45</v>
      </c>
      <c r="E83" s="6">
        <v>0.1646412037037037</v>
      </c>
      <c r="F83" s="6">
        <v>0.1701273148148148</v>
      </c>
      <c r="G83" s="6">
        <v>0.16680555555555554</v>
      </c>
      <c r="H83" s="6">
        <v>0.1715972222222222</v>
      </c>
      <c r="I83" s="6">
        <v>0.16828703703703704</v>
      </c>
      <c r="J83" s="33" t="s">
        <v>258</v>
      </c>
      <c r="K83" s="7">
        <f t="shared" si="4"/>
        <v>0.16829166666666667</v>
      </c>
      <c r="L83" s="8">
        <v>0.98</v>
      </c>
      <c r="M83" s="99" t="s">
        <v>291</v>
      </c>
      <c r="N83" s="102">
        <f t="shared" si="5"/>
        <v>0.16492583333333333</v>
      </c>
    </row>
    <row r="84" spans="1:14" ht="15" customHeight="1">
      <c r="A84" s="4" t="s">
        <v>141</v>
      </c>
      <c r="B84" s="4" t="s">
        <v>142</v>
      </c>
      <c r="C84" s="5">
        <v>1960</v>
      </c>
      <c r="D84" s="16">
        <v>45</v>
      </c>
      <c r="E84" s="6">
        <v>0.16349537037037037</v>
      </c>
      <c r="F84" s="6">
        <v>0.16614583333333333</v>
      </c>
      <c r="G84" s="6">
        <v>0.17167824074074076</v>
      </c>
      <c r="H84" s="6">
        <v>0.17339120370370373</v>
      </c>
      <c r="I84" s="6">
        <v>0.16880787037037037</v>
      </c>
      <c r="J84" s="33" t="s">
        <v>259</v>
      </c>
      <c r="K84" s="7">
        <f t="shared" si="4"/>
        <v>0.16870370370370372</v>
      </c>
      <c r="L84" s="8">
        <v>0.98</v>
      </c>
      <c r="M84" s="99" t="s">
        <v>292</v>
      </c>
      <c r="N84" s="102">
        <f t="shared" si="5"/>
        <v>0.16532962962962963</v>
      </c>
    </row>
    <row r="85" spans="1:14" ht="15" customHeight="1">
      <c r="A85" s="4" t="s">
        <v>174</v>
      </c>
      <c r="B85" s="4" t="s">
        <v>162</v>
      </c>
      <c r="C85" s="5">
        <v>1964</v>
      </c>
      <c r="D85" s="16">
        <v>40</v>
      </c>
      <c r="E85" s="6">
        <v>0.16354166666666667</v>
      </c>
      <c r="F85" s="6">
        <v>0.16846064814814812</v>
      </c>
      <c r="G85" s="6">
        <v>0.15996527777777778</v>
      </c>
      <c r="H85" s="6">
        <v>0.16766203703703705</v>
      </c>
      <c r="I85" s="6">
        <v>0.1682523148148148</v>
      </c>
      <c r="J85" s="33" t="s">
        <v>250</v>
      </c>
      <c r="K85" s="7">
        <f t="shared" si="4"/>
        <v>0.1655763888888889</v>
      </c>
      <c r="L85" s="8">
        <v>1</v>
      </c>
      <c r="M85" s="99" t="s">
        <v>293</v>
      </c>
      <c r="N85" s="102">
        <f t="shared" si="5"/>
        <v>0.1655763888888889</v>
      </c>
    </row>
    <row r="86" spans="1:14" ht="15" customHeight="1">
      <c r="A86" s="4" t="s">
        <v>175</v>
      </c>
      <c r="B86" s="4" t="s">
        <v>17</v>
      </c>
      <c r="C86" s="5">
        <v>1951</v>
      </c>
      <c r="D86" s="16">
        <v>55</v>
      </c>
      <c r="E86" s="6">
        <v>0.181875</v>
      </c>
      <c r="F86" s="6">
        <v>0.18375</v>
      </c>
      <c r="G86" s="6">
        <v>0.18438657407407408</v>
      </c>
      <c r="H86" s="6">
        <v>0.18513888888888888</v>
      </c>
      <c r="I86" s="6">
        <v>0.18554398148148146</v>
      </c>
      <c r="J86" s="33" t="s">
        <v>285</v>
      </c>
      <c r="K86" s="7">
        <f t="shared" si="4"/>
        <v>0.18413888888888888</v>
      </c>
      <c r="L86" s="8">
        <v>0.9</v>
      </c>
      <c r="M86" s="99" t="s">
        <v>294</v>
      </c>
      <c r="N86" s="102">
        <f t="shared" si="5"/>
        <v>0.16572499999999998</v>
      </c>
    </row>
    <row r="87" spans="1:14" ht="15" customHeight="1">
      <c r="A87" s="4" t="s">
        <v>44</v>
      </c>
      <c r="B87" s="10" t="s">
        <v>149</v>
      </c>
      <c r="C87" s="5">
        <v>1968</v>
      </c>
      <c r="D87" s="16">
        <v>40</v>
      </c>
      <c r="E87" s="6">
        <v>0.1849074074074074</v>
      </c>
      <c r="F87" s="6">
        <v>0.18702546296296296</v>
      </c>
      <c r="G87" s="6">
        <v>0.18943287037037038</v>
      </c>
      <c r="H87" s="6">
        <v>0.19039351851851852</v>
      </c>
      <c r="I87" s="6">
        <v>0.19231481481481483</v>
      </c>
      <c r="J87" s="33" t="s">
        <v>279</v>
      </c>
      <c r="K87" s="7">
        <f>AVERAGE(E87:I87)</f>
        <v>0.18881481481481482</v>
      </c>
      <c r="L87" s="8">
        <v>0.88</v>
      </c>
      <c r="M87" s="99" t="s">
        <v>321</v>
      </c>
      <c r="N87" s="102">
        <f>L87*K87</f>
        <v>0.16615703703703705</v>
      </c>
    </row>
    <row r="88" spans="1:14" ht="15" customHeight="1">
      <c r="A88" s="4" t="s">
        <v>190</v>
      </c>
      <c r="B88" s="4" t="s">
        <v>69</v>
      </c>
      <c r="C88" s="4">
        <v>1947</v>
      </c>
      <c r="D88" s="63">
        <v>60</v>
      </c>
      <c r="E88" s="13">
        <v>0.18351851851851853</v>
      </c>
      <c r="F88" s="6">
        <v>0.1936111111111111</v>
      </c>
      <c r="G88" s="6">
        <v>0.1990625</v>
      </c>
      <c r="H88" s="6">
        <v>0.1989699074074074</v>
      </c>
      <c r="I88" s="6">
        <v>0.2032638888888889</v>
      </c>
      <c r="J88" s="33" t="s">
        <v>300</v>
      </c>
      <c r="K88" s="7">
        <f t="shared" si="4"/>
        <v>0.19568518518518518</v>
      </c>
      <c r="L88" s="8">
        <v>0.85</v>
      </c>
      <c r="M88" s="99" t="s">
        <v>295</v>
      </c>
      <c r="N88" s="102">
        <f t="shared" si="5"/>
        <v>0.1663324074074074</v>
      </c>
    </row>
    <row r="89" spans="1:14" ht="15" customHeight="1">
      <c r="A89" s="4" t="s">
        <v>210</v>
      </c>
      <c r="B89" s="4" t="s">
        <v>142</v>
      </c>
      <c r="C89" s="5">
        <v>1949</v>
      </c>
      <c r="D89" s="16">
        <v>55</v>
      </c>
      <c r="E89" s="6">
        <v>0.17708333333333334</v>
      </c>
      <c r="F89" s="6">
        <v>0.18333333333333335</v>
      </c>
      <c r="G89" s="6">
        <v>0.18680555555555556</v>
      </c>
      <c r="H89" s="6">
        <v>0.18888888888888888</v>
      </c>
      <c r="I89" s="6">
        <v>0.18958333333333333</v>
      </c>
      <c r="J89" s="33" t="s">
        <v>287</v>
      </c>
      <c r="K89" s="7">
        <f t="shared" si="4"/>
        <v>0.1851388888888889</v>
      </c>
      <c r="L89" s="8">
        <v>0.9</v>
      </c>
      <c r="M89" s="99" t="s">
        <v>296</v>
      </c>
      <c r="N89" s="102">
        <f t="shared" si="5"/>
        <v>0.16662500000000002</v>
      </c>
    </row>
    <row r="90" spans="1:14" ht="15" customHeight="1">
      <c r="A90" s="4" t="s">
        <v>137</v>
      </c>
      <c r="B90" s="4" t="s">
        <v>138</v>
      </c>
      <c r="C90" s="5">
        <v>1960</v>
      </c>
      <c r="D90" s="16">
        <v>45</v>
      </c>
      <c r="E90" s="6">
        <v>0.16988425925925923</v>
      </c>
      <c r="F90" s="6">
        <v>0.17208333333333334</v>
      </c>
      <c r="G90" s="6">
        <v>0.1685648148148148</v>
      </c>
      <c r="H90" s="6">
        <v>0.1754513888888889</v>
      </c>
      <c r="I90" s="6">
        <v>0.16420138888888888</v>
      </c>
      <c r="J90" s="33" t="s">
        <v>264</v>
      </c>
      <c r="K90" s="7">
        <f t="shared" si="4"/>
        <v>0.17003703703703704</v>
      </c>
      <c r="L90" s="8">
        <v>0.98</v>
      </c>
      <c r="M90" s="99" t="s">
        <v>322</v>
      </c>
      <c r="N90" s="102">
        <f t="shared" si="5"/>
        <v>0.1666362962962963</v>
      </c>
    </row>
    <row r="91" spans="1:14" ht="15" customHeight="1">
      <c r="A91" s="4" t="s">
        <v>154</v>
      </c>
      <c r="B91" s="4" t="s">
        <v>155</v>
      </c>
      <c r="C91" s="5">
        <v>1954</v>
      </c>
      <c r="D91" s="16">
        <v>50</v>
      </c>
      <c r="E91" s="6">
        <v>0.17438657407407407</v>
      </c>
      <c r="F91" s="6">
        <v>0.17716435185185186</v>
      </c>
      <c r="G91" s="6">
        <v>0.17891203703703704</v>
      </c>
      <c r="H91" s="6">
        <v>0.179375</v>
      </c>
      <c r="I91" s="6">
        <v>0.17944444444444443</v>
      </c>
      <c r="J91" s="33" t="s">
        <v>275</v>
      </c>
      <c r="K91" s="7">
        <f t="shared" si="4"/>
        <v>0.17785648148148148</v>
      </c>
      <c r="L91" s="8">
        <v>0.94</v>
      </c>
      <c r="M91" s="99" t="s">
        <v>297</v>
      </c>
      <c r="N91" s="102">
        <f t="shared" si="5"/>
        <v>0.16718509259259257</v>
      </c>
    </row>
    <row r="92" spans="1:14" ht="15" customHeight="1">
      <c r="A92" s="4" t="s">
        <v>214</v>
      </c>
      <c r="B92" s="4" t="s">
        <v>215</v>
      </c>
      <c r="C92" s="58">
        <v>1950</v>
      </c>
      <c r="D92" s="69" t="s">
        <v>216</v>
      </c>
      <c r="E92" s="65">
        <v>0.19475694444444444</v>
      </c>
      <c r="F92" s="65">
        <v>0.19458333333333333</v>
      </c>
      <c r="G92" s="6">
        <v>0.1816087962962963</v>
      </c>
      <c r="H92" s="6">
        <v>0.19034722222222222</v>
      </c>
      <c r="I92" s="6">
        <v>0.17450231481481482</v>
      </c>
      <c r="J92" s="33" t="s">
        <v>289</v>
      </c>
      <c r="K92" s="7">
        <f t="shared" si="4"/>
        <v>0.18715972222222224</v>
      </c>
      <c r="L92" s="8">
        <v>0.9</v>
      </c>
      <c r="M92" s="99" t="s">
        <v>298</v>
      </c>
      <c r="N92" s="102">
        <f t="shared" si="5"/>
        <v>0.16844375000000003</v>
      </c>
    </row>
    <row r="93" spans="1:14" ht="15" customHeight="1">
      <c r="A93" s="4" t="s">
        <v>211</v>
      </c>
      <c r="B93" s="4" t="s">
        <v>73</v>
      </c>
      <c r="C93" s="5">
        <v>1945</v>
      </c>
      <c r="D93" s="16">
        <v>60</v>
      </c>
      <c r="E93" s="6">
        <v>0.20126157407407408</v>
      </c>
      <c r="F93" s="6">
        <v>0.19489583333333335</v>
      </c>
      <c r="G93" s="6">
        <v>0.19818287037037038</v>
      </c>
      <c r="H93" s="6">
        <v>0.19637731481481482</v>
      </c>
      <c r="I93" s="6">
        <v>0.20083333333333334</v>
      </c>
      <c r="J93" s="33" t="s">
        <v>303</v>
      </c>
      <c r="K93" s="7">
        <f t="shared" si="4"/>
        <v>0.1983101851851852</v>
      </c>
      <c r="L93" s="8">
        <v>0.85</v>
      </c>
      <c r="M93" s="99" t="s">
        <v>150</v>
      </c>
      <c r="N93" s="102">
        <f t="shared" si="5"/>
        <v>0.16856365740740742</v>
      </c>
    </row>
    <row r="94" spans="1:14" ht="15" customHeight="1">
      <c r="A94" s="4" t="s">
        <v>140</v>
      </c>
      <c r="B94" s="4" t="s">
        <v>67</v>
      </c>
      <c r="C94" s="5">
        <v>1942</v>
      </c>
      <c r="D94" s="16">
        <v>65</v>
      </c>
      <c r="E94" s="6">
        <v>0.20305555555555554</v>
      </c>
      <c r="F94" s="6">
        <v>0.2062152777777778</v>
      </c>
      <c r="G94" s="6">
        <v>0.21322916666666666</v>
      </c>
      <c r="H94" s="6">
        <v>0.21537037037037035</v>
      </c>
      <c r="I94" s="6">
        <v>0.2179398148148148</v>
      </c>
      <c r="J94" s="33" t="s">
        <v>309</v>
      </c>
      <c r="K94" s="7">
        <f t="shared" si="4"/>
        <v>0.211162037037037</v>
      </c>
      <c r="L94" s="8">
        <v>0.81</v>
      </c>
      <c r="M94" s="99" t="s">
        <v>299</v>
      </c>
      <c r="N94" s="102">
        <f t="shared" si="5"/>
        <v>0.17104124999999998</v>
      </c>
    </row>
    <row r="95" spans="1:14" ht="15" customHeight="1">
      <c r="A95" s="4" t="s">
        <v>114</v>
      </c>
      <c r="B95" s="4" t="s">
        <v>115</v>
      </c>
      <c r="C95" s="5">
        <v>1951</v>
      </c>
      <c r="D95" s="16">
        <v>55</v>
      </c>
      <c r="E95" s="6">
        <v>0.19768518518518519</v>
      </c>
      <c r="F95" s="6">
        <v>0.19671296296296295</v>
      </c>
      <c r="G95" s="6">
        <v>0.1893287037037037</v>
      </c>
      <c r="H95" s="6">
        <v>0.17570601851851853</v>
      </c>
      <c r="I95" s="6">
        <v>0.19288194444444443</v>
      </c>
      <c r="J95" s="33" t="s">
        <v>296</v>
      </c>
      <c r="K95" s="7">
        <f t="shared" si="4"/>
        <v>0.19046296296296295</v>
      </c>
      <c r="L95" s="8">
        <v>0.9</v>
      </c>
      <c r="M95" s="99" t="s">
        <v>300</v>
      </c>
      <c r="N95" s="102">
        <f t="shared" si="5"/>
        <v>0.17141666666666666</v>
      </c>
    </row>
    <row r="96" spans="1:14" ht="15" customHeight="1">
      <c r="A96" s="4" t="s">
        <v>145</v>
      </c>
      <c r="B96" s="4" t="s">
        <v>65</v>
      </c>
      <c r="C96" s="5">
        <v>1954</v>
      </c>
      <c r="D96" s="16">
        <v>50</v>
      </c>
      <c r="E96" s="6">
        <v>0.18016203703703704</v>
      </c>
      <c r="F96" s="6">
        <v>0.18291666666666664</v>
      </c>
      <c r="G96" s="6">
        <v>0.18456018518518516</v>
      </c>
      <c r="H96" s="6">
        <v>0.18444444444444444</v>
      </c>
      <c r="I96" s="6">
        <v>0.18092592592592593</v>
      </c>
      <c r="J96" s="33" t="s">
        <v>282</v>
      </c>
      <c r="K96" s="7">
        <f t="shared" si="4"/>
        <v>0.18260185185185182</v>
      </c>
      <c r="L96" s="8">
        <v>0.94</v>
      </c>
      <c r="M96" s="99" t="s">
        <v>301</v>
      </c>
      <c r="N96" s="102">
        <f t="shared" si="5"/>
        <v>0.1716457407407407</v>
      </c>
    </row>
    <row r="97" spans="1:14" ht="15" customHeight="1">
      <c r="A97" s="4" t="s">
        <v>108</v>
      </c>
      <c r="B97" s="4" t="s">
        <v>109</v>
      </c>
      <c r="C97" s="5">
        <v>1954</v>
      </c>
      <c r="D97" s="16">
        <v>50</v>
      </c>
      <c r="E97" s="6">
        <v>0.16368055555555555</v>
      </c>
      <c r="F97" s="6">
        <v>0.16653935185185184</v>
      </c>
      <c r="G97" s="6">
        <v>0.17248842592592592</v>
      </c>
      <c r="H97" s="6">
        <v>0.17597222222222222</v>
      </c>
      <c r="I97" s="6">
        <v>0.24136574074074071</v>
      </c>
      <c r="J97" s="33" t="s">
        <v>284</v>
      </c>
      <c r="K97" s="7">
        <f t="shared" si="4"/>
        <v>0.18400925925925923</v>
      </c>
      <c r="L97" s="8">
        <v>0.94</v>
      </c>
      <c r="M97" s="99" t="s">
        <v>302</v>
      </c>
      <c r="N97" s="102">
        <f t="shared" si="5"/>
        <v>0.17296870370370368</v>
      </c>
    </row>
    <row r="98" spans="1:14" ht="15" customHeight="1">
      <c r="A98" s="19" t="s">
        <v>168</v>
      </c>
      <c r="B98" s="19" t="s">
        <v>169</v>
      </c>
      <c r="C98" s="5">
        <v>1956</v>
      </c>
      <c r="D98" s="16">
        <v>50</v>
      </c>
      <c r="E98" s="6">
        <v>0.1776736111111111</v>
      </c>
      <c r="F98" s="6">
        <v>0.1910300925925926</v>
      </c>
      <c r="G98" s="6">
        <v>0.190625</v>
      </c>
      <c r="H98" s="6">
        <v>0.19082175925925926</v>
      </c>
      <c r="I98" s="6">
        <v>0.19185185185185186</v>
      </c>
      <c r="J98" s="33" t="s">
        <v>290</v>
      </c>
      <c r="K98" s="7">
        <f t="shared" si="4"/>
        <v>0.18840046296296295</v>
      </c>
      <c r="L98" s="8">
        <v>0.94</v>
      </c>
      <c r="M98" s="99" t="s">
        <v>303</v>
      </c>
      <c r="N98" s="102">
        <f t="shared" si="5"/>
        <v>0.17709643518518517</v>
      </c>
    </row>
    <row r="99" spans="1:14" ht="15" customHeight="1">
      <c r="A99" s="14" t="s">
        <v>191</v>
      </c>
      <c r="B99" s="14" t="s">
        <v>192</v>
      </c>
      <c r="C99" s="89">
        <v>1956</v>
      </c>
      <c r="D99" s="91">
        <v>50</v>
      </c>
      <c r="E99" s="13">
        <v>0.17450231481481482</v>
      </c>
      <c r="F99" s="6">
        <v>0.19753472222222224</v>
      </c>
      <c r="G99" s="6">
        <v>0.1994675925925926</v>
      </c>
      <c r="H99" s="6">
        <v>0.1771875</v>
      </c>
      <c r="I99" s="6">
        <v>0.19773148148148148</v>
      </c>
      <c r="J99" s="33" t="s">
        <v>293</v>
      </c>
      <c r="K99" s="7">
        <f t="shared" si="4"/>
        <v>0.1892847222222222</v>
      </c>
      <c r="L99" s="8">
        <v>0.94</v>
      </c>
      <c r="M99" s="99" t="s">
        <v>304</v>
      </c>
      <c r="N99" s="102">
        <f t="shared" si="5"/>
        <v>0.17792763888888885</v>
      </c>
    </row>
    <row r="100" spans="1:14" ht="15" customHeight="1">
      <c r="A100" s="23" t="s">
        <v>151</v>
      </c>
      <c r="B100" s="23" t="s">
        <v>128</v>
      </c>
      <c r="C100" s="5">
        <v>1958</v>
      </c>
      <c r="D100" s="16">
        <v>50</v>
      </c>
      <c r="E100" s="6">
        <v>0.18157407407407408</v>
      </c>
      <c r="F100" s="6">
        <v>0.18768518518518518</v>
      </c>
      <c r="G100" s="6">
        <v>0.19234953703703703</v>
      </c>
      <c r="H100" s="6">
        <v>0.19239583333333332</v>
      </c>
      <c r="I100" s="6">
        <v>0.1934375</v>
      </c>
      <c r="J100" s="33" t="s">
        <v>294</v>
      </c>
      <c r="K100" s="7">
        <f t="shared" si="4"/>
        <v>0.18948842592592594</v>
      </c>
      <c r="L100" s="8">
        <v>0.94</v>
      </c>
      <c r="M100" s="99" t="s">
        <v>305</v>
      </c>
      <c r="N100" s="102">
        <f t="shared" si="5"/>
        <v>0.17811912037037037</v>
      </c>
    </row>
    <row r="101" spans="1:14" ht="15" customHeight="1">
      <c r="A101" s="4" t="s">
        <v>146</v>
      </c>
      <c r="B101" s="4" t="s">
        <v>147</v>
      </c>
      <c r="C101" s="5">
        <v>1955</v>
      </c>
      <c r="D101" s="16">
        <v>50</v>
      </c>
      <c r="E101" s="6">
        <v>0.1925</v>
      </c>
      <c r="F101" s="6">
        <v>0.18958333333333333</v>
      </c>
      <c r="G101" s="6">
        <v>0.1935185185185185</v>
      </c>
      <c r="H101" s="6">
        <v>0.19375</v>
      </c>
      <c r="I101" s="6">
        <v>0.18611111111111112</v>
      </c>
      <c r="J101" s="33" t="s">
        <v>297</v>
      </c>
      <c r="K101" s="7">
        <f t="shared" si="4"/>
        <v>0.1910925925925926</v>
      </c>
      <c r="L101" s="8">
        <v>0.94</v>
      </c>
      <c r="M101" s="99" t="s">
        <v>306</v>
      </c>
      <c r="N101" s="102">
        <f t="shared" si="5"/>
        <v>0.17962703703703703</v>
      </c>
    </row>
    <row r="102" spans="1:14" ht="15" customHeight="1">
      <c r="A102" s="14" t="s">
        <v>163</v>
      </c>
      <c r="B102" s="14" t="s">
        <v>164</v>
      </c>
      <c r="C102" s="29">
        <v>1959</v>
      </c>
      <c r="D102" s="30">
        <v>45</v>
      </c>
      <c r="E102" s="31">
        <v>0.18388888888888888</v>
      </c>
      <c r="F102" s="6">
        <v>0.18570601851851853</v>
      </c>
      <c r="G102" s="6">
        <v>0.1788773148148148</v>
      </c>
      <c r="H102" s="6">
        <v>0.19244212962962962</v>
      </c>
      <c r="I102" s="6">
        <v>0.18038194444444444</v>
      </c>
      <c r="J102" s="33" t="s">
        <v>286</v>
      </c>
      <c r="K102" s="7">
        <f t="shared" si="4"/>
        <v>0.18425925925925926</v>
      </c>
      <c r="L102" s="8">
        <v>0.98</v>
      </c>
      <c r="M102" s="99" t="s">
        <v>307</v>
      </c>
      <c r="N102" s="102">
        <f t="shared" si="5"/>
        <v>0.18057407407407408</v>
      </c>
    </row>
    <row r="103" spans="1:14" ht="15" customHeight="1">
      <c r="A103" s="14" t="s">
        <v>156</v>
      </c>
      <c r="B103" s="14" t="s">
        <v>157</v>
      </c>
      <c r="C103" s="29">
        <v>1956</v>
      </c>
      <c r="D103" s="30">
        <v>50</v>
      </c>
      <c r="E103" s="66">
        <v>0.19490740740740742</v>
      </c>
      <c r="F103" s="6">
        <v>0.19773148148148148</v>
      </c>
      <c r="G103" s="6">
        <v>0.1852546296296296</v>
      </c>
      <c r="H103" s="6">
        <v>0.19534722222222223</v>
      </c>
      <c r="I103" s="6">
        <v>0.19172453703703704</v>
      </c>
      <c r="J103" s="33" t="s">
        <v>150</v>
      </c>
      <c r="K103" s="7">
        <f aca="true" t="shared" si="6" ref="K103:K114">AVERAGE(E103:I103)</f>
        <v>0.19299305555555554</v>
      </c>
      <c r="L103" s="8">
        <v>0.94</v>
      </c>
      <c r="M103" s="99" t="s">
        <v>308</v>
      </c>
      <c r="N103" s="102">
        <f aca="true" t="shared" si="7" ref="N103:N114">L103*K103</f>
        <v>0.1814134722222222</v>
      </c>
    </row>
    <row r="104" spans="1:14" ht="15" customHeight="1">
      <c r="A104" s="4" t="s">
        <v>160</v>
      </c>
      <c r="B104" s="4" t="s">
        <v>93</v>
      </c>
      <c r="C104" s="5">
        <v>1939</v>
      </c>
      <c r="D104" s="16">
        <v>65</v>
      </c>
      <c r="E104" s="6">
        <v>0.22350694444444444</v>
      </c>
      <c r="F104" s="6">
        <v>0.2190277777777778</v>
      </c>
      <c r="G104" s="6">
        <v>0.2316666666666667</v>
      </c>
      <c r="H104" s="6">
        <v>0.23287037037037037</v>
      </c>
      <c r="I104" s="6">
        <v>0.23020833333333335</v>
      </c>
      <c r="J104" s="33" t="s">
        <v>316</v>
      </c>
      <c r="K104" s="7">
        <f t="shared" si="6"/>
        <v>0.22745601851851854</v>
      </c>
      <c r="L104" s="8">
        <v>0.81</v>
      </c>
      <c r="M104" s="99" t="s">
        <v>309</v>
      </c>
      <c r="N104" s="102">
        <f t="shared" si="7"/>
        <v>0.18423937500000004</v>
      </c>
    </row>
    <row r="105" spans="1:14" ht="15" customHeight="1">
      <c r="A105" s="4" t="s">
        <v>158</v>
      </c>
      <c r="B105" s="4" t="s">
        <v>103</v>
      </c>
      <c r="C105" s="5">
        <v>1941</v>
      </c>
      <c r="D105" s="16">
        <v>65</v>
      </c>
      <c r="E105" s="6">
        <v>0.21506944444444445</v>
      </c>
      <c r="F105" s="6">
        <v>0.23012731481481483</v>
      </c>
      <c r="G105" s="6">
        <v>0.23027777777777778</v>
      </c>
      <c r="H105" s="6">
        <v>0.2310648148148148</v>
      </c>
      <c r="I105" s="6">
        <v>0.23108796296296297</v>
      </c>
      <c r="J105" s="33" t="s">
        <v>317</v>
      </c>
      <c r="K105" s="7">
        <f t="shared" si="6"/>
        <v>0.22752546296296297</v>
      </c>
      <c r="L105" s="8">
        <v>0.81</v>
      </c>
      <c r="M105" s="99" t="s">
        <v>310</v>
      </c>
      <c r="N105" s="102">
        <f t="shared" si="7"/>
        <v>0.18429562500000002</v>
      </c>
    </row>
    <row r="106" spans="1:14" ht="15" customHeight="1">
      <c r="A106" s="4" t="s">
        <v>123</v>
      </c>
      <c r="B106" s="4" t="s">
        <v>124</v>
      </c>
      <c r="C106" s="5">
        <v>1956</v>
      </c>
      <c r="D106" s="16">
        <v>50</v>
      </c>
      <c r="E106" s="6">
        <v>0.19064814814814815</v>
      </c>
      <c r="F106" s="6">
        <v>0.19010416666666666</v>
      </c>
      <c r="G106" s="6">
        <v>0.19704861111111113</v>
      </c>
      <c r="H106" s="12">
        <v>0.2042361111111111</v>
      </c>
      <c r="I106" s="6">
        <v>0.2081712962962963</v>
      </c>
      <c r="J106" s="33" t="s">
        <v>301</v>
      </c>
      <c r="K106" s="7">
        <f t="shared" si="6"/>
        <v>0.19804166666666664</v>
      </c>
      <c r="L106" s="8">
        <v>0.94</v>
      </c>
      <c r="M106" s="99" t="s">
        <v>311</v>
      </c>
      <c r="N106" s="102">
        <f t="shared" si="7"/>
        <v>0.18615916666666663</v>
      </c>
    </row>
    <row r="107" spans="1:14" ht="15" customHeight="1">
      <c r="A107" s="4" t="s">
        <v>167</v>
      </c>
      <c r="B107" s="4" t="s">
        <v>164</v>
      </c>
      <c r="C107" s="5">
        <v>1939</v>
      </c>
      <c r="D107" s="16">
        <v>65</v>
      </c>
      <c r="E107" s="6">
        <v>0.23121527777777776</v>
      </c>
      <c r="F107" s="6">
        <v>0.23074074074074072</v>
      </c>
      <c r="G107" s="6">
        <v>0.22280092592592593</v>
      </c>
      <c r="H107" s="6">
        <v>0.2315162037037037</v>
      </c>
      <c r="I107" s="6">
        <v>0.2336574074074074</v>
      </c>
      <c r="J107" s="33" t="s">
        <v>318</v>
      </c>
      <c r="K107" s="7">
        <f t="shared" si="6"/>
        <v>0.22998611111111109</v>
      </c>
      <c r="L107" s="8">
        <v>0.81</v>
      </c>
      <c r="M107" s="99" t="s">
        <v>312</v>
      </c>
      <c r="N107" s="102">
        <f t="shared" si="7"/>
        <v>0.18628875</v>
      </c>
    </row>
    <row r="108" spans="1:14" ht="15" customHeight="1">
      <c r="A108" s="4" t="s">
        <v>165</v>
      </c>
      <c r="B108" s="4" t="s">
        <v>166</v>
      </c>
      <c r="C108" s="5">
        <v>1965</v>
      </c>
      <c r="D108" s="16">
        <v>40</v>
      </c>
      <c r="E108" s="6">
        <v>0.1762152777777778</v>
      </c>
      <c r="F108" s="6">
        <v>0.17847222222222223</v>
      </c>
      <c r="G108" s="6">
        <v>0.19458333333333333</v>
      </c>
      <c r="H108" s="6">
        <v>0.17984953703703702</v>
      </c>
      <c r="I108" s="6">
        <v>0.20399305555555555</v>
      </c>
      <c r="J108" s="33" t="s">
        <v>288</v>
      </c>
      <c r="K108" s="7">
        <f t="shared" si="6"/>
        <v>0.18662268518518518</v>
      </c>
      <c r="L108" s="8">
        <v>1</v>
      </c>
      <c r="M108" s="99" t="s">
        <v>313</v>
      </c>
      <c r="N108" s="102">
        <f t="shared" si="7"/>
        <v>0.18662268518518518</v>
      </c>
    </row>
    <row r="109" spans="1:14" ht="15" customHeight="1">
      <c r="A109" s="4" t="s">
        <v>114</v>
      </c>
      <c r="B109" s="10" t="s">
        <v>159</v>
      </c>
      <c r="C109" s="5">
        <v>1952</v>
      </c>
      <c r="D109" s="16">
        <v>55</v>
      </c>
      <c r="E109" s="6">
        <v>0.23899305555555558</v>
      </c>
      <c r="F109" s="6">
        <v>0.25438657407407406</v>
      </c>
      <c r="G109" s="6">
        <v>0.2521990740740741</v>
      </c>
      <c r="H109" s="6">
        <v>0.24988425925925925</v>
      </c>
      <c r="I109" s="6">
        <v>0.257037037037037</v>
      </c>
      <c r="J109" s="33" t="s">
        <v>319</v>
      </c>
      <c r="K109" s="7">
        <f t="shared" si="6"/>
        <v>0.25050000000000006</v>
      </c>
      <c r="L109" s="8">
        <v>0.75</v>
      </c>
      <c r="M109" s="99" t="s">
        <v>314</v>
      </c>
      <c r="N109" s="102">
        <f t="shared" si="7"/>
        <v>0.18787500000000004</v>
      </c>
    </row>
    <row r="110" spans="1:14" ht="15" customHeight="1">
      <c r="A110" s="4" t="s">
        <v>177</v>
      </c>
      <c r="B110" s="4" t="s">
        <v>178</v>
      </c>
      <c r="C110" s="5">
        <v>1966</v>
      </c>
      <c r="D110" s="16">
        <v>40</v>
      </c>
      <c r="E110" s="6">
        <v>0.18155092592592592</v>
      </c>
      <c r="F110" s="6">
        <v>0.18314814814814814</v>
      </c>
      <c r="G110" s="6">
        <v>0.19042824074074075</v>
      </c>
      <c r="H110" s="6">
        <v>0.19136574074074075</v>
      </c>
      <c r="I110" s="6">
        <v>0.1998263888888889</v>
      </c>
      <c r="J110" s="33" t="s">
        <v>292</v>
      </c>
      <c r="K110" s="7">
        <f t="shared" si="6"/>
        <v>0.1892638888888889</v>
      </c>
      <c r="L110" s="8">
        <v>1</v>
      </c>
      <c r="M110" s="99" t="s">
        <v>315</v>
      </c>
      <c r="N110" s="102">
        <f t="shared" si="7"/>
        <v>0.1892638888888889</v>
      </c>
    </row>
    <row r="111" spans="1:14" ht="15" customHeight="1">
      <c r="A111" s="71" t="s">
        <v>161</v>
      </c>
      <c r="B111" s="71" t="s">
        <v>162</v>
      </c>
      <c r="C111" s="72">
        <v>1945</v>
      </c>
      <c r="D111" s="73">
        <v>60</v>
      </c>
      <c r="E111" s="74">
        <v>0.21736111111111112</v>
      </c>
      <c r="F111" s="74">
        <v>0.2236111111111111</v>
      </c>
      <c r="G111" s="6">
        <v>0.2236111111111111</v>
      </c>
      <c r="H111" s="6">
        <v>0.21875</v>
      </c>
      <c r="I111" s="6">
        <v>0.23194444444444443</v>
      </c>
      <c r="J111" s="33" t="s">
        <v>314</v>
      </c>
      <c r="K111" s="7">
        <f t="shared" si="6"/>
        <v>0.22305555555555556</v>
      </c>
      <c r="L111" s="8">
        <v>0.85</v>
      </c>
      <c r="M111" s="99" t="s">
        <v>316</v>
      </c>
      <c r="N111" s="102">
        <f t="shared" si="7"/>
        <v>0.18959722222222222</v>
      </c>
    </row>
    <row r="112" spans="1:14" ht="15" customHeight="1">
      <c r="A112" s="23" t="s">
        <v>170</v>
      </c>
      <c r="B112" s="23" t="s">
        <v>171</v>
      </c>
      <c r="C112" s="24">
        <v>1952</v>
      </c>
      <c r="D112" s="25">
        <v>55</v>
      </c>
      <c r="E112" s="26">
        <v>0.2130439814814815</v>
      </c>
      <c r="F112" s="26">
        <v>0.22399305555555557</v>
      </c>
      <c r="G112" s="6">
        <v>0.21866898148148148</v>
      </c>
      <c r="H112" s="6">
        <v>0.21787037037037038</v>
      </c>
      <c r="I112" s="6">
        <v>0.22450231481481484</v>
      </c>
      <c r="J112" s="33" t="s">
        <v>312</v>
      </c>
      <c r="K112" s="7">
        <f t="shared" si="6"/>
        <v>0.21961574074074072</v>
      </c>
      <c r="L112" s="8">
        <v>0.9</v>
      </c>
      <c r="M112" s="99" t="s">
        <v>317</v>
      </c>
      <c r="N112" s="102">
        <f t="shared" si="7"/>
        <v>0.19765416666666666</v>
      </c>
    </row>
    <row r="113" spans="1:14" ht="15" customHeight="1">
      <c r="A113" s="4" t="s">
        <v>135</v>
      </c>
      <c r="B113" s="10" t="s">
        <v>136</v>
      </c>
      <c r="C113" s="5">
        <v>1970</v>
      </c>
      <c r="D113" s="16">
        <v>35</v>
      </c>
      <c r="E113" s="6">
        <v>0.1762152777777778</v>
      </c>
      <c r="F113" s="6">
        <v>0.3110648148148148</v>
      </c>
      <c r="G113" s="6">
        <v>0.19010416666666666</v>
      </c>
      <c r="H113" s="6">
        <v>0.2074652777777778</v>
      </c>
      <c r="I113" s="6">
        <v>0.24287037037037038</v>
      </c>
      <c r="J113" s="33" t="s">
        <v>315</v>
      </c>
      <c r="K113" s="7">
        <f t="shared" si="6"/>
        <v>0.22554398148148147</v>
      </c>
      <c r="L113" s="8">
        <v>0.88</v>
      </c>
      <c r="M113" s="99" t="s">
        <v>318</v>
      </c>
      <c r="N113" s="102">
        <f t="shared" si="7"/>
        <v>0.19847870370370368</v>
      </c>
    </row>
    <row r="114" spans="1:14" ht="15" customHeight="1">
      <c r="A114" s="4" t="s">
        <v>172</v>
      </c>
      <c r="B114" s="4" t="s">
        <v>69</v>
      </c>
      <c r="C114" s="5">
        <v>1954</v>
      </c>
      <c r="D114" s="16">
        <v>50</v>
      </c>
      <c r="E114" s="6">
        <v>0.2127199074074074</v>
      </c>
      <c r="F114" s="6">
        <v>0.20914351851851853</v>
      </c>
      <c r="G114" s="6">
        <v>0.21438657407407405</v>
      </c>
      <c r="H114" s="6">
        <v>0.21229166666666666</v>
      </c>
      <c r="I114" s="6">
        <v>0.21575231481481483</v>
      </c>
      <c r="J114" s="33" t="s">
        <v>310</v>
      </c>
      <c r="K114" s="7">
        <f t="shared" si="6"/>
        <v>0.2128587962962963</v>
      </c>
      <c r="L114" s="8">
        <v>0.94</v>
      </c>
      <c r="M114" s="99" t="s">
        <v>319</v>
      </c>
      <c r="N114" s="102">
        <f t="shared" si="7"/>
        <v>0.20008726851851852</v>
      </c>
    </row>
    <row r="115" ht="12.75">
      <c r="N115" s="70"/>
    </row>
    <row r="116" spans="1:5" ht="12.75">
      <c r="A116" s="79" t="s">
        <v>323</v>
      </c>
      <c r="B116" s="80"/>
      <c r="C116" s="80"/>
      <c r="D116" s="81"/>
      <c r="E116" s="80"/>
    </row>
    <row r="117" spans="1:13" ht="12.75">
      <c r="A117" s="82" t="s">
        <v>324</v>
      </c>
      <c r="B117" s="93" t="s">
        <v>325</v>
      </c>
      <c r="C117" s="93"/>
      <c r="D117" s="93" t="s">
        <v>326</v>
      </c>
      <c r="E117" s="93" t="s">
        <v>327</v>
      </c>
      <c r="F117" s="93" t="s">
        <v>328</v>
      </c>
      <c r="G117" s="93" t="s">
        <v>329</v>
      </c>
      <c r="H117" s="93" t="s">
        <v>330</v>
      </c>
      <c r="I117" s="93" t="s">
        <v>331</v>
      </c>
      <c r="J117" s="94" t="s">
        <v>332</v>
      </c>
      <c r="K117" s="93" t="s">
        <v>333</v>
      </c>
      <c r="L117" s="93" t="s">
        <v>334</v>
      </c>
      <c r="M117" s="75"/>
    </row>
    <row r="118" spans="1:13" ht="12.75">
      <c r="A118" s="75"/>
      <c r="B118" s="76">
        <v>0.99</v>
      </c>
      <c r="C118" s="76"/>
      <c r="D118" s="76">
        <v>1</v>
      </c>
      <c r="E118" s="76">
        <v>1</v>
      </c>
      <c r="F118" s="76">
        <v>0.98</v>
      </c>
      <c r="G118" s="76">
        <v>0.94</v>
      </c>
      <c r="H118" s="76">
        <v>0.9</v>
      </c>
      <c r="I118" s="76">
        <v>0.85</v>
      </c>
      <c r="J118" s="76">
        <v>0.81</v>
      </c>
      <c r="K118" s="76">
        <v>0.75</v>
      </c>
      <c r="L118" s="76">
        <v>0.67</v>
      </c>
      <c r="M118" s="75"/>
    </row>
    <row r="119" spans="1:13" ht="12.75">
      <c r="A119" s="83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ht="12.75">
      <c r="A120" s="83" t="s">
        <v>343</v>
      </c>
      <c r="B120" s="93" t="s">
        <v>325</v>
      </c>
      <c r="C120" s="93"/>
      <c r="D120" s="93" t="s">
        <v>335</v>
      </c>
      <c r="E120" s="93" t="s">
        <v>336</v>
      </c>
      <c r="F120" s="93" t="s">
        <v>338</v>
      </c>
      <c r="G120" s="93" t="s">
        <v>337</v>
      </c>
      <c r="H120" s="93" t="s">
        <v>339</v>
      </c>
      <c r="I120" s="93" t="s">
        <v>340</v>
      </c>
      <c r="J120" s="93" t="s">
        <v>341</v>
      </c>
      <c r="K120" s="93" t="s">
        <v>342</v>
      </c>
      <c r="L120" s="75"/>
      <c r="M120" s="75"/>
    </row>
    <row r="121" spans="1:13" ht="12.75">
      <c r="A121" s="75"/>
      <c r="B121" s="76">
        <v>0.87</v>
      </c>
      <c r="C121" s="76"/>
      <c r="D121" s="76">
        <v>0.88</v>
      </c>
      <c r="E121" s="76">
        <v>0.88</v>
      </c>
      <c r="F121" s="76">
        <v>0.84</v>
      </c>
      <c r="G121" s="76">
        <v>0.8</v>
      </c>
      <c r="H121" s="76">
        <v>0.75</v>
      </c>
      <c r="I121" s="76">
        <v>0.72</v>
      </c>
      <c r="J121" s="76">
        <v>0.68</v>
      </c>
      <c r="K121" s="76">
        <v>0.65</v>
      </c>
      <c r="L121" s="76"/>
      <c r="M121" s="75"/>
    </row>
    <row r="122" spans="1:14" ht="12.75">
      <c r="A122" s="77"/>
      <c r="B122" s="77"/>
      <c r="C122" s="77"/>
      <c r="D122" s="78"/>
      <c r="E122" s="77"/>
      <c r="F122" s="77"/>
      <c r="G122" s="77"/>
      <c r="H122" s="77"/>
      <c r="I122" s="77"/>
      <c r="J122" s="77"/>
      <c r="K122" s="77"/>
      <c r="L122" s="77"/>
      <c r="M122" s="77"/>
      <c r="N122" s="98"/>
    </row>
  </sheetData>
  <printOptions gridLines="1"/>
  <pageMargins left="1.5748031496062993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Eichner</cp:lastModifiedBy>
  <cp:lastPrinted>2009-03-15T12:06:05Z</cp:lastPrinted>
  <dcterms:created xsi:type="dcterms:W3CDTF">2009-02-18T22:06:08Z</dcterms:created>
  <dcterms:modified xsi:type="dcterms:W3CDTF">2009-03-15T12:07:34Z</dcterms:modified>
  <cp:category/>
  <cp:version/>
  <cp:contentType/>
  <cp:contentStatus/>
</cp:coreProperties>
</file>